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cely.esquivel\Desktop\Nueva carpeta\"/>
    </mc:Choice>
  </mc:AlternateContent>
  <bookViews>
    <workbookView xWindow="0" yWindow="0" windowWidth="28800" windowHeight="11928" firstSheet="2" activeTab="2"/>
  </bookViews>
  <sheets>
    <sheet name="2015" sheetId="4" state="hidden" r:id="rId1"/>
    <sheet name="2016" sheetId="5" state="hidden" r:id="rId2"/>
    <sheet name="Año 2019" sheetId="19" r:id="rId3"/>
    <sheet name="Consolidado" sheetId="6" state="hidden" r:id="rId4"/>
    <sheet name="Hoja1 (2)" sheetId="7" state="hidden" r:id="rId5"/>
    <sheet name="Hoja3" sheetId="8" state="hidden" r:id="rId6"/>
  </sheets>
  <definedNames>
    <definedName name="_xlnm._FilterDatabase" localSheetId="2" hidden="1">'Año 2019'!$B$5:$D$106</definedName>
    <definedName name="_xlnm.Print_Titles" localSheetId="3">Consolidado!$2:$2</definedName>
    <definedName name="_xlnm.Print_Titles" localSheetId="4">'Hoja1 (2)'!$2:$2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9" l="1"/>
  <c r="D15" i="19"/>
  <c r="D7" i="19"/>
  <c r="C257" i="8" l="1"/>
  <c r="C249" i="8"/>
  <c r="C241" i="8"/>
  <c r="C207" i="8"/>
  <c r="C191" i="8"/>
  <c r="C183" i="8"/>
  <c r="C175" i="8"/>
  <c r="C167" i="8"/>
  <c r="C98" i="8"/>
  <c r="C312" i="7"/>
  <c r="C304" i="7"/>
  <c r="C296" i="7"/>
  <c r="C256" i="7"/>
  <c r="C236" i="7"/>
  <c r="C226" i="7"/>
  <c r="C216" i="7"/>
  <c r="C206" i="7"/>
  <c r="C116" i="7"/>
  <c r="C132" i="5"/>
  <c r="C116" i="5"/>
  <c r="C108" i="5"/>
  <c r="C100" i="5"/>
  <c r="C92" i="5"/>
  <c r="C327" i="6"/>
  <c r="C263" i="6"/>
  <c r="C317" i="6"/>
  <c r="C306" i="6"/>
  <c r="C242" i="6"/>
  <c r="C232" i="6"/>
  <c r="C222" i="6"/>
  <c r="C211" i="6"/>
  <c r="C118" i="6" l="1"/>
  <c r="C20" i="5" l="1"/>
</calcChain>
</file>

<file path=xl/sharedStrings.xml><?xml version="1.0" encoding="utf-8"?>
<sst xmlns="http://schemas.openxmlformats.org/spreadsheetml/2006/main" count="2506" uniqueCount="192">
  <si>
    <t>Información</t>
  </si>
  <si>
    <t>Detalle de la Información</t>
  </si>
  <si>
    <t>Ubicación exacta</t>
  </si>
  <si>
    <t>Costo total de la obra</t>
  </si>
  <si>
    <t>La fuente de financiamiento</t>
  </si>
  <si>
    <t>El tiempo de ejecución</t>
  </si>
  <si>
    <t>Número de beneficiarios</t>
  </si>
  <si>
    <t>Empresa o entidad ejecutora</t>
  </si>
  <si>
    <t>Empresa o entidad supervisora</t>
  </si>
  <si>
    <t>Nombre del responsable de la obra</t>
  </si>
  <si>
    <t>Jefe Departamento de Mantenimiento y Apoyo Logístico</t>
  </si>
  <si>
    <t>Adquisición de Materiales por Fondos Ordinarios</t>
  </si>
  <si>
    <t>Departamento de Mantenimiento y Apoyo Logístico</t>
  </si>
  <si>
    <t>NOTA: Todas las obras antes enlistadas fueron ejecutadas por personal técnico del Departamento de Mantenimiento y Apoyo Logístico, de la Fiscalía General de la Republica, razón por la cual la Forma de Pago y Garantía no aplican en dichas obras.</t>
  </si>
  <si>
    <r>
      <t>Obras en ejecución:</t>
    </r>
    <r>
      <rPr>
        <b/>
        <sz val="12"/>
        <color rgb="FF000000"/>
        <rFont val="Bookman Old Style"/>
        <family val="1"/>
      </rPr>
      <t xml:space="preserve"> Modificación de cuarto de servidores área de Rack en Oficina Fiscal de Apopa.</t>
    </r>
  </si>
  <si>
    <t>Colonia Maria Elena, Polígono F, Pasaje # 7, Casa # 23, Km 13.5 carretera de Apopa a Quezaltepeque.</t>
  </si>
  <si>
    <t>6 días</t>
  </si>
  <si>
    <t>Oficina Fiscal</t>
  </si>
  <si>
    <r>
      <t xml:space="preserve">Obras en ejecución; </t>
    </r>
    <r>
      <rPr>
        <b/>
        <sz val="12"/>
        <color rgb="FF000000"/>
        <rFont val="Bookman Old Style"/>
        <family val="1"/>
      </rPr>
      <t>Remodelación Departamento de Estadística</t>
    </r>
  </si>
  <si>
    <t>Condominio Residencial los Pinares, Edificio #1, Antiguo Cuscatlán, Departamento de la Libertad</t>
  </si>
  <si>
    <t>Tres</t>
  </si>
  <si>
    <r>
      <t xml:space="preserve">Obras en ejecución; </t>
    </r>
    <r>
      <rPr>
        <b/>
        <sz val="12"/>
        <color rgb="FF000000"/>
        <rFont val="Bookman Old Style"/>
        <family val="1"/>
      </rPr>
      <t>Modificación de cuarto de servidores área de Rack, en Oficina Fiscal de la Unión</t>
    </r>
  </si>
  <si>
    <t>Tercera calle poniente y octava avenida sur, barrio Honduras, Departamento de la Unión.</t>
  </si>
  <si>
    <r>
      <t xml:space="preserve">Obras en ejecución; </t>
    </r>
    <r>
      <rPr>
        <b/>
        <sz val="12"/>
        <color rgb="FF000000"/>
        <rFont val="Bookman Old Style"/>
        <family val="1"/>
      </rPr>
      <t>Remodelación de Unidad de Investigación Financiera</t>
    </r>
  </si>
  <si>
    <t>Urbanización la mascota, Lote # 48, San Benito, San Salvador.</t>
  </si>
  <si>
    <t>13 días</t>
  </si>
  <si>
    <r>
      <t xml:space="preserve">Obras en ejecución; </t>
    </r>
    <r>
      <rPr>
        <b/>
        <sz val="12"/>
        <color rgb="FF000000"/>
        <rFont val="Bookman Old Style"/>
        <family val="1"/>
      </rPr>
      <t>Creación de sala de Reuniones y reubicación de personal Jurídico en la Unidad de Asesoría Jurídica.</t>
    </r>
  </si>
  <si>
    <t>Calle Cortez blanco poniente, urbanización madre selva #3, lote # 20, Antiguo Cuscatlán, Departamento de la Libertad.</t>
  </si>
  <si>
    <t>Nueve días</t>
  </si>
  <si>
    <t>ocho</t>
  </si>
  <si>
    <r>
      <t xml:space="preserve">Obras en ejecución; </t>
    </r>
    <r>
      <rPr>
        <b/>
        <sz val="12"/>
        <color rgb="FF000000"/>
        <rFont val="Bookman Old Style"/>
        <family val="1"/>
      </rPr>
      <t>Fabricación de pluma para seguridad y fabricación de techo para un parqueo.</t>
    </r>
  </si>
  <si>
    <t>Calle Ayutextepeque # 320-C, Urbanización Dolores, Mejicanos, San Salvador</t>
  </si>
  <si>
    <t>Contenido del contrato en cuanto a su forma de pago, desembolsos y garantías en los últimos tres años.</t>
  </si>
  <si>
    <t>N/A</t>
  </si>
  <si>
    <r>
      <t xml:space="preserve">Obras en ejecución; </t>
    </r>
    <r>
      <rPr>
        <b/>
        <sz val="12"/>
        <color rgb="FF000000"/>
        <rFont val="Bookman Old Style"/>
        <family val="1"/>
      </rPr>
      <t>Reforzamiento de paredes de tabla roca para camar Gesell de Oficina Fiscal de Santa Tecla</t>
    </r>
  </si>
  <si>
    <t>Final Avenida Manuel Gallardo, Calle el boquerón y segunda Avenida norte, Santa Tecla, Departamento de la Libertad.</t>
  </si>
  <si>
    <t>10 día</t>
  </si>
  <si>
    <r>
      <t xml:space="preserve">Obras en ejecución; </t>
    </r>
    <r>
      <rPr>
        <b/>
        <sz val="12"/>
        <color rgb="FF000000"/>
        <rFont val="Bookman Old Style"/>
        <family val="1"/>
      </rPr>
      <t>Construccion  de Deposito de Evidencias</t>
    </r>
  </si>
  <si>
    <t>Colonia el Milagro, sobre primera calla oriente # 54, San Marcos</t>
  </si>
  <si>
    <t>Fondo General de la Nación</t>
  </si>
  <si>
    <t>6 meses</t>
  </si>
  <si>
    <t>Todas las Unidades Organizativas de la FGR que resguardan evidencias</t>
  </si>
  <si>
    <t>Forma de Pago</t>
  </si>
  <si>
    <t>Garantías</t>
  </si>
  <si>
    <r>
      <t xml:space="preserve">Obras en ejecución; </t>
    </r>
    <r>
      <rPr>
        <b/>
        <sz val="12"/>
        <color rgb="FF000000"/>
        <rFont val="Bookman Old Style"/>
        <family val="1"/>
      </rPr>
      <t>Adecuación de puestos de trabajo</t>
    </r>
  </si>
  <si>
    <t>Urbanización Santa Elena</t>
  </si>
  <si>
    <t>Bienes Comisados</t>
  </si>
  <si>
    <t>20 días</t>
  </si>
  <si>
    <t>Contratista Particular</t>
  </si>
  <si>
    <t>Efectivo</t>
  </si>
  <si>
    <t>OBRAS EJECUTADAS 2015</t>
  </si>
  <si>
    <t>Adecuación de espacio en Gerencia General.</t>
  </si>
  <si>
    <t>Calle Conchagua, Edificio 2, Urbanización Santa Elena Antiguo Cuscatlán.</t>
  </si>
  <si>
    <t>Cuatro</t>
  </si>
  <si>
    <t>Adecuación de espacio para oficina de Fiscal de Igualdad de Genero y Fiscal enlace Instituto de Medicina Legal.</t>
  </si>
  <si>
    <t>4 días</t>
  </si>
  <si>
    <t>Dos</t>
  </si>
  <si>
    <t>Mejoramiento de iluminación para el personal fiscal de la Unidad de Solución Temprana.</t>
  </si>
  <si>
    <t>Veinte</t>
  </si>
  <si>
    <t>Ampliación de espacio para la instalación de nuevos puestos de trabajo, Unidad de Vigilancia Penitenciaria.</t>
  </si>
  <si>
    <t>9 días</t>
  </si>
  <si>
    <t>Adecuación de espacio para instalación de puestos de trabajo, Unidad de Auditoria Fiscal.</t>
  </si>
  <si>
    <t>Calle Cortez Blanco Poniente No. 20, Urbanización Madre Selva 3, Santa Elena, Antiguo Cuscatlán, La Libertad.</t>
  </si>
  <si>
    <t>12 días</t>
  </si>
  <si>
    <t>Nueve</t>
  </si>
  <si>
    <t>Construcción de salón de usos múltiples en Oficina Fiscal de Cojutepeque.</t>
  </si>
  <si>
    <t>Antigua Carretera Panamericana Km. 34, Barrio Concepción</t>
  </si>
  <si>
    <t>38 días</t>
  </si>
  <si>
    <t>Cuarenta y dos</t>
  </si>
  <si>
    <t>Remodelación de Recepción de Denuncias, para garantizar acceso a usuarios que utilicen sillas de rueda.</t>
  </si>
  <si>
    <t>7 días</t>
  </si>
  <si>
    <t xml:space="preserve">Usuarios </t>
  </si>
  <si>
    <t>Adecuación de espacio para independización de Unidad de Patrimonio Privado garantizando el acceso restringido.</t>
  </si>
  <si>
    <t>10 días</t>
  </si>
  <si>
    <t>Adecuación de espacio para Instalar oficina de Administrador de Edificio.</t>
  </si>
  <si>
    <t>5 días</t>
  </si>
  <si>
    <t>Uno</t>
  </si>
  <si>
    <t>Construcción de sala de reuniones en casa Cima de el Paraíso.</t>
  </si>
  <si>
    <t>Residencial Cima del Paraíso avenida los Cerezos, casa N°5,Boulevard Sur, Santa Tecla</t>
  </si>
  <si>
    <t>15 días</t>
  </si>
  <si>
    <t>Adecuación de sala de estar para motorista, creación de sala de entrevistas en Unidad de Vida, mejoramiento de iluminación en Unidad de Solución Temprana y Mejoramiento de iluminación de Recepción de Denuncias, obras ejecutadas en Oficina Fiscal de La Unión.</t>
  </si>
  <si>
    <t>3ª Calle Poniente Y 8ª. Ave. Nte. Barrio San Carlos, La Unión.</t>
  </si>
  <si>
    <t>OBRAS EJECUTADAS 2016</t>
  </si>
  <si>
    <t>3 días</t>
  </si>
  <si>
    <t>11 días</t>
  </si>
  <si>
    <t>Diez</t>
  </si>
  <si>
    <t>No aplica</t>
  </si>
  <si>
    <t>Siete</t>
  </si>
  <si>
    <t>Seis</t>
  </si>
  <si>
    <t>Costo total de la obra FGR</t>
  </si>
  <si>
    <t>La fuente de financiamiento FGR</t>
  </si>
  <si>
    <t>54 días</t>
  </si>
  <si>
    <t>Costo total de la obra Checchi (cooperación)</t>
  </si>
  <si>
    <t>47 días</t>
  </si>
  <si>
    <t>Usuarios</t>
  </si>
  <si>
    <t>108 días</t>
  </si>
  <si>
    <t>Veinticinco</t>
  </si>
  <si>
    <t>27 días</t>
  </si>
  <si>
    <t>Materiales donados</t>
  </si>
  <si>
    <t>18 días</t>
  </si>
  <si>
    <t>Mejoras de Iluminacion para Unidad de Recepcion de Denuncias, edificio Sultan</t>
  </si>
  <si>
    <t>Adquisición de Materiales por Fondos CESC</t>
  </si>
  <si>
    <t>Modificación de cuarto de servidores área de Rack en Oficina Fiscal de Apopa.</t>
  </si>
  <si>
    <t>Remodelación Departamento de Estadística</t>
  </si>
  <si>
    <t>Modificación de cuarto de servidores área de Rack, en Oficina Fiscal de la Unión</t>
  </si>
  <si>
    <t>Remodelación de Unidad de Investigación Financiera</t>
  </si>
  <si>
    <t>Creación de sala de Reuniones y reubicación de personal Jurídico en la Unidad de Asesoría Jurídica.</t>
  </si>
  <si>
    <t>Fabricación de pluma para seguridad y fabricación de techo para un parqueo.</t>
  </si>
  <si>
    <t>Adecuación de puestos de trabajo</t>
  </si>
  <si>
    <t>OBRAS EJECUTADAS 2017</t>
  </si>
  <si>
    <t>Confidencial</t>
  </si>
  <si>
    <t>Siete calle oriente, numero diecisiete, Barrio el Santuario del la ciudad y Departamento de San Vicente.</t>
  </si>
  <si>
    <t xml:space="preserve">Avenida las olas, calle 6 poniente, N°3, residencial Vía del Mar, nuevo Cuscatlán, La Libertad. </t>
  </si>
  <si>
    <t>Condominio Quintas Recreativas de Apaneca, situado en el lugar denominado Santa Clara, correspondiente a la ubicación Geográfica de Apaneca, departamento de Ahuachapán</t>
  </si>
  <si>
    <t>17 días</t>
  </si>
  <si>
    <t>Todo el Personal FGR</t>
  </si>
  <si>
    <t>Final 13 Calle Poniente, Nº 123, Centro de Gobierno, San Salvador</t>
  </si>
  <si>
    <t>Ocho días</t>
  </si>
  <si>
    <t>Reforzamiento de paredes de tabla roca para cámara Gesell de Oficina Fiscal de Santa Tecla</t>
  </si>
  <si>
    <t>Construcción  de Deposito de Evidencias</t>
  </si>
  <si>
    <t>Adecuación de recepción de Denuncias para la Oficina Fiscal de Apopa</t>
  </si>
  <si>
    <t>Adecuación de espacio para Dirección de los Intereses del Estado, Edificio Farmavida, para independización de área.</t>
  </si>
  <si>
    <t>Construcción de comedor para Motoristas de Unidades Especializadas, Edificio San Benito</t>
  </si>
  <si>
    <t>Adecuación de Casa Santa Ana</t>
  </si>
  <si>
    <t>Adecuación de espacio en Dirección de los Intereses de la Sociedad, edificio Farmavida, para independización de área</t>
  </si>
  <si>
    <t>Adecuación Casa San Francisco</t>
  </si>
  <si>
    <t>Adecuación de Inmueble, para traslado de Oficina Fiscal de San Vicente</t>
  </si>
  <si>
    <t>Cincuenta</t>
  </si>
  <si>
    <t>Restauración de inmueble desocupado por Oficina Fiscal de San Vicente</t>
  </si>
  <si>
    <t>Siete calle oriente, numero dieciséis-A, Barrio El Santuario, de la ciudad de San Vicente.</t>
  </si>
  <si>
    <t>Adecuación de Cámara Gesell de Oficina Fiscal de Soyapango</t>
  </si>
  <si>
    <t>Kilometro tres y medio del Boulevard del Ejercito Nacional y Cincuenta y cuatro avenida sur, Colonia la Chacra, de la Ciudad y Departamento de San Salvador.</t>
  </si>
  <si>
    <t>Adecuación de inmueble, para funcionamiento de Unidades Especializadas</t>
  </si>
  <si>
    <t>Séptima Calle  Poniente No. 5037 Col. Escalón, San Salvador</t>
  </si>
  <si>
    <t>Adecuación de Inmueble, para funcionamiento de Unidades Fiscales</t>
  </si>
  <si>
    <t>Adecuación de Inmueble, para funcionamiento de Centro de Formación Fiscal</t>
  </si>
  <si>
    <t>Remodelación de Espacio, para Unidad Especializada en Investigación Financiera, Fase 1</t>
  </si>
  <si>
    <t>Cooperación</t>
  </si>
  <si>
    <t>Adecuación de Espacio para resguardo de archivos, en edificio Centro de Gobierno.</t>
  </si>
  <si>
    <t>Remodelación de Unidad para Unidad Especializada</t>
  </si>
  <si>
    <t>Adecuación de Casa para Unidad Especializada, en Lomas de San Francisco</t>
  </si>
  <si>
    <t>Adecuación de Casa para Unidad Especializada, en Santa Ana</t>
  </si>
  <si>
    <t>Remodelación de Espacio, para Unidad Especializada</t>
  </si>
  <si>
    <t>Adecuación de casa para Unidad Especializada, Santa Ana</t>
  </si>
  <si>
    <t>Departamento de Santa Ana, municipio de Santa Ana</t>
  </si>
  <si>
    <t>Adecuación Casa para Unidad Especializada, en Lomas de San Francisco</t>
  </si>
  <si>
    <t>Lomas de San Francisco, Antiguo Cuscatlan.</t>
  </si>
  <si>
    <t>Lomas de San Francisco, Antiguo Cuscatlán.</t>
  </si>
  <si>
    <t>Departamento de la Libertad, Municipio de Nuevo Cuscatlán</t>
  </si>
  <si>
    <t>Mejoras de Iluminación para Unidad de Recepción de Denuncias, edificio Sultana</t>
  </si>
  <si>
    <t>Presupuesto Extraordinario según decreto 445</t>
  </si>
  <si>
    <t>8 días</t>
  </si>
  <si>
    <t>7º Calle Poniente, No. 5037, Colonia Escalón, San Salvador</t>
  </si>
  <si>
    <t>Cinco</t>
  </si>
  <si>
    <t>Alameda Los Portales, Hacienda Las Delicias, Km. 67, Carretera a Acajutla.</t>
  </si>
  <si>
    <t>79 Avenida Sur, No. 559, Urb. La Mascota, San Salvador.</t>
  </si>
  <si>
    <t>Calle Conchagua. Edif. 2. Urb. Santa Elena, Antiguo Cuscatlán.</t>
  </si>
  <si>
    <t>13 Calle Poniente #137, Centro de Gobierno, San Salvador</t>
  </si>
  <si>
    <t>3ª Avenida Sur No. 1-10, Ahuachapán.</t>
  </si>
  <si>
    <t>1ª Calle Oriente #54 Colonia El Milagro. San Marcos</t>
  </si>
  <si>
    <t>Cantón Agua Zarca, Km. 51 Carretera a Ilobasco, N°2.</t>
  </si>
  <si>
    <t>Desembolsos</t>
  </si>
  <si>
    <t>Contenido del Contrato y sus modificaciones</t>
  </si>
  <si>
    <t>Adecuación de espacio para citadores, en Oficina Fiscal de Ahuachapán</t>
  </si>
  <si>
    <t>Instalación de cielo falso para Almacén Transitorio de Evidencias</t>
  </si>
  <si>
    <t>Adecuación de espacio para área de Reproducciones, Oficina Fiscal de Ilobasco</t>
  </si>
  <si>
    <t>Adecuación de techo, para Oficina Fiscal de Zacatecoluca</t>
  </si>
  <si>
    <t>Calle Cortez Blanco Poniente No. 20, Urb. Madre Selva 3, Antiguo Cuscatlán.</t>
  </si>
  <si>
    <t>Adecuaciones en nuevo Archivo General</t>
  </si>
  <si>
    <t>22 días</t>
  </si>
  <si>
    <t>21 días</t>
  </si>
  <si>
    <t>Veinticuatro</t>
  </si>
  <si>
    <t>Remodelaciones en la Unidad de Vida, Edificio Farmavida</t>
  </si>
  <si>
    <t>Doce</t>
  </si>
  <si>
    <t xml:space="preserve">Adecuaciones en nuevo Archivo General, Adecuación diversas en bodega A1 y creación de hueco en áreas A2 hacia A3, Suministro e Instalación de extractores industriales </t>
  </si>
  <si>
    <t>Gibraltar Asociados, S.A. de C.V.</t>
  </si>
  <si>
    <t>Licenciado Walter Antonio Ortiz Lara</t>
  </si>
  <si>
    <t>Fondos Generales</t>
  </si>
  <si>
    <t>No se realizaron desembolsos</t>
  </si>
  <si>
    <t>Cumplimiento de contrato según fianza N° FG-59,079, emitida por seguros el pacifico, S.A. de C.V.</t>
  </si>
  <si>
    <t>Arquitecto  Carlos Jose  Carranza</t>
  </si>
  <si>
    <t>Contrato 26/2019, libre gestión N°  20190086 FGR</t>
  </si>
  <si>
    <t>Remodelaciones en la Unidad de Hurto y Robo, Edificio Escalón</t>
  </si>
  <si>
    <t>Remodelaciones en Clínica Empresarial, Edificio Conchagua</t>
  </si>
  <si>
    <t>Remodelación para Departamento de Servicios Generales y Suministros, en edificio ubicado en Centro de Gobierno.</t>
  </si>
  <si>
    <t>NOTA: Las obras que no poseen identificado, el Desembolso, Garantías y Contenido del Contrato y sus Modificaciones fueron ejecutadas por personal técnico del Departamento de Mantenimiento y Apoyo Logístico, en razón de ellos dicha información no es aplicable.</t>
  </si>
  <si>
    <t>Adecuación para la Gerencia de Tecnología, Edificio La Sultana</t>
  </si>
  <si>
    <t>Adecuación para Unidad Administrativa, Edificio San Benito</t>
  </si>
  <si>
    <t>OBRAS EJECUTADAS 2019 ( enero-marzo)</t>
  </si>
  <si>
    <t>OBRAS EJECUTADAS 2019 ( abril-julio)</t>
  </si>
  <si>
    <t xml:space="preserve">DETALLE DE OBRAS </t>
  </si>
  <si>
    <t>FISCALIA GENERAL DE LA  REPÚBLICA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</si>
</sst>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Bookman Old Style"/>
      <family val="1"/>
    </font>
    <font>
      <sz val="12"/>
      <color rgb="FF000000"/>
      <name val="Bookman Old Style"/>
      <family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 Black"/>
      <family val="2"/>
    </font>
    <font>
      <sz val="18"/>
      <color theme="1"/>
      <name val="Arial Black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01">
    <xf numFmtId="0" fontId="0" fillId="0" borderId="0" xfId="0"/>
    <xf numFmtId="0" fontId="2" fillId="4" borderId="3" xfId="0" applyFont="1" applyFill="1" applyBorder="1" applyAlignment="1">
      <alignment vertical="center" wrapText="1"/>
    </xf>
    <xf numFmtId="0" fontId="0" fillId="0" borderId="3" xfId="0" applyBorder="1" applyAlignment="1">
      <alignment horizontal="justify" vertical="center" wrapText="1"/>
    </xf>
    <xf numFmtId="164" fontId="4" fillId="0" borderId="3" xfId="1" applyFont="1" applyBorder="1" applyAlignment="1">
      <alignment vertical="center"/>
    </xf>
    <xf numFmtId="0" fontId="0" fillId="0" borderId="3" xfId="0" applyFill="1" applyBorder="1" applyAlignment="1">
      <alignment horizontal="justify" vertical="center" wrapText="1"/>
    </xf>
    <xf numFmtId="164" fontId="4" fillId="0" borderId="3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3" xfId="0" applyBorder="1"/>
    <xf numFmtId="0" fontId="2" fillId="4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13" xfId="0" applyBorder="1" applyAlignment="1">
      <alignment horizontal="justify" vertical="center" wrapText="1"/>
    </xf>
    <xf numFmtId="0" fontId="2" fillId="4" borderId="14" xfId="0" applyFont="1" applyFill="1" applyBorder="1" applyAlignment="1">
      <alignment vertical="center" wrapText="1"/>
    </xf>
    <xf numFmtId="164" fontId="4" fillId="0" borderId="13" xfId="1" applyFont="1" applyBorder="1" applyAlignment="1">
      <alignment vertical="center"/>
    </xf>
    <xf numFmtId="0" fontId="2" fillId="4" borderId="15" xfId="0" applyFont="1" applyFill="1" applyBorder="1" applyAlignment="1">
      <alignment vertical="center" wrapText="1"/>
    </xf>
    <xf numFmtId="0" fontId="0" fillId="0" borderId="16" xfId="0" applyBorder="1" applyAlignment="1">
      <alignment horizontal="justify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justify" vertical="center" wrapText="1"/>
    </xf>
    <xf numFmtId="0" fontId="2" fillId="4" borderId="2" xfId="0" applyFont="1" applyFill="1" applyBorder="1" applyAlignment="1">
      <alignment vertical="center" wrapText="1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justify" vertical="center" wrapText="1"/>
    </xf>
    <xf numFmtId="0" fontId="2" fillId="4" borderId="20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0" fillId="0" borderId="5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8" fillId="0" borderId="21" xfId="0" applyFont="1" applyBorder="1" applyAlignment="1">
      <alignment horizontal="justify" vertical="center" wrapText="1"/>
    </xf>
    <xf numFmtId="0" fontId="2" fillId="5" borderId="5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justify" vertical="center" wrapText="1"/>
    </xf>
    <xf numFmtId="0" fontId="2" fillId="4" borderId="23" xfId="0" applyFont="1" applyFill="1" applyBorder="1" applyAlignment="1">
      <alignment vertical="center" wrapText="1"/>
    </xf>
    <xf numFmtId="0" fontId="2" fillId="5" borderId="23" xfId="0" applyFont="1" applyFill="1" applyBorder="1" applyAlignment="1">
      <alignment vertical="center" wrapText="1"/>
    </xf>
    <xf numFmtId="0" fontId="8" fillId="0" borderId="23" xfId="0" applyFont="1" applyBorder="1" applyAlignment="1">
      <alignment horizontal="justify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23" xfId="0" applyBorder="1" applyAlignment="1">
      <alignment horizontal="justify" vertical="center" wrapText="1"/>
    </xf>
    <xf numFmtId="0" fontId="2" fillId="4" borderId="23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2" fillId="5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Border="1"/>
    <xf numFmtId="0" fontId="0" fillId="0" borderId="0" xfId="0" applyFont="1"/>
    <xf numFmtId="0" fontId="0" fillId="0" borderId="3" xfId="0" applyFont="1" applyFill="1" applyBorder="1" applyAlignment="1">
      <alignment horizontal="justify" vertical="center" wrapText="1"/>
    </xf>
    <xf numFmtId="0" fontId="10" fillId="4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horizontal="justify" vertical="center" wrapText="1"/>
    </xf>
    <xf numFmtId="0" fontId="10" fillId="4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9" fillId="6" borderId="10" xfId="0" applyFont="1" applyFill="1" applyBorder="1" applyAlignment="1">
      <alignment horizontal="center" vertical="center" wrapText="1"/>
    </xf>
    <xf numFmtId="164" fontId="0" fillId="0" borderId="3" xfId="1" applyFont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10" fillId="4" borderId="3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justify" vertical="center" wrapText="1"/>
    </xf>
    <xf numFmtId="0" fontId="7" fillId="0" borderId="5" xfId="0" applyFont="1" applyBorder="1" applyAlignment="1">
      <alignment horizontal="center"/>
    </xf>
    <xf numFmtId="0" fontId="1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6" fillId="0" borderId="20" xfId="0" applyFont="1" applyBorder="1" applyAlignment="1">
      <alignment horizontal="center"/>
    </xf>
    <xf numFmtId="0" fontId="1" fillId="4" borderId="2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4" borderId="6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sqref="A1:C1"/>
    </sheetView>
  </sheetViews>
  <sheetFormatPr baseColWidth="10" defaultRowHeight="14.4" x14ac:dyDescent="0.3"/>
  <cols>
    <col min="1" max="1" width="47.33203125" customWidth="1"/>
    <col min="2" max="2" width="40.33203125" customWidth="1"/>
    <col min="3" max="3" width="32.88671875" customWidth="1"/>
  </cols>
  <sheetData>
    <row r="1" spans="1:3" ht="33.75" customHeight="1" thickBot="1" x14ac:dyDescent="0.65">
      <c r="A1" s="57" t="s">
        <v>50</v>
      </c>
      <c r="B1" s="57"/>
      <c r="C1" s="57"/>
    </row>
    <row r="2" spans="1:3" ht="30.75" customHeight="1" thickBot="1" x14ac:dyDescent="0.35">
      <c r="A2" s="11" t="s">
        <v>0</v>
      </c>
      <c r="B2" s="58" t="s">
        <v>1</v>
      </c>
      <c r="C2" s="59"/>
    </row>
    <row r="3" spans="1:3" ht="43.2" x14ac:dyDescent="0.3">
      <c r="A3" s="54" t="s">
        <v>14</v>
      </c>
      <c r="B3" s="12" t="s">
        <v>2</v>
      </c>
      <c r="C3" s="13" t="s">
        <v>15</v>
      </c>
    </row>
    <row r="4" spans="1:3" ht="18" x14ac:dyDescent="0.3">
      <c r="A4" s="55"/>
      <c r="B4" s="14" t="s">
        <v>3</v>
      </c>
      <c r="C4" s="15">
        <v>2646.98</v>
      </c>
    </row>
    <row r="5" spans="1:3" ht="28.8" x14ac:dyDescent="0.3">
      <c r="A5" s="55"/>
      <c r="B5" s="14" t="s">
        <v>4</v>
      </c>
      <c r="C5" s="13" t="s">
        <v>11</v>
      </c>
    </row>
    <row r="6" spans="1:3" ht="15.6" x14ac:dyDescent="0.3">
      <c r="A6" s="55"/>
      <c r="B6" s="14" t="s">
        <v>5</v>
      </c>
      <c r="C6" s="13" t="s">
        <v>16</v>
      </c>
    </row>
    <row r="7" spans="1:3" ht="15.6" x14ac:dyDescent="0.3">
      <c r="A7" s="55"/>
      <c r="B7" s="14" t="s">
        <v>6</v>
      </c>
      <c r="C7" s="13" t="s">
        <v>17</v>
      </c>
    </row>
    <row r="8" spans="1:3" ht="28.8" x14ac:dyDescent="0.3">
      <c r="A8" s="55"/>
      <c r="B8" s="14" t="s">
        <v>7</v>
      </c>
      <c r="C8" s="13" t="s">
        <v>12</v>
      </c>
    </row>
    <row r="9" spans="1:3" ht="28.8" x14ac:dyDescent="0.3">
      <c r="A9" s="55"/>
      <c r="B9" s="14" t="s">
        <v>8</v>
      </c>
      <c r="C9" s="13" t="s">
        <v>12</v>
      </c>
    </row>
    <row r="10" spans="1:3" ht="29.4" thickBot="1" x14ac:dyDescent="0.35">
      <c r="A10" s="55"/>
      <c r="B10" s="16" t="s">
        <v>9</v>
      </c>
      <c r="C10" s="13" t="s">
        <v>10</v>
      </c>
    </row>
    <row r="11" spans="1:3" ht="43.2" x14ac:dyDescent="0.3">
      <c r="A11" s="54" t="s">
        <v>18</v>
      </c>
      <c r="B11" s="12" t="s">
        <v>2</v>
      </c>
      <c r="C11" s="17" t="s">
        <v>19</v>
      </c>
    </row>
    <row r="12" spans="1:3" ht="18" x14ac:dyDescent="0.3">
      <c r="A12" s="55"/>
      <c r="B12" s="14" t="s">
        <v>3</v>
      </c>
      <c r="C12" s="15">
        <v>99.55</v>
      </c>
    </row>
    <row r="13" spans="1:3" ht="28.8" x14ac:dyDescent="0.3">
      <c r="A13" s="55"/>
      <c r="B13" s="14" t="s">
        <v>4</v>
      </c>
      <c r="C13" s="13" t="s">
        <v>11</v>
      </c>
    </row>
    <row r="14" spans="1:3" ht="15.6" x14ac:dyDescent="0.3">
      <c r="A14" s="55"/>
      <c r="B14" s="14" t="s">
        <v>5</v>
      </c>
      <c r="C14" s="13" t="s">
        <v>16</v>
      </c>
    </row>
    <row r="15" spans="1:3" ht="15.6" x14ac:dyDescent="0.3">
      <c r="A15" s="55"/>
      <c r="B15" s="14" t="s">
        <v>6</v>
      </c>
      <c r="C15" s="13" t="s">
        <v>20</v>
      </c>
    </row>
    <row r="16" spans="1:3" ht="28.8" x14ac:dyDescent="0.3">
      <c r="A16" s="55"/>
      <c r="B16" s="14" t="s">
        <v>7</v>
      </c>
      <c r="C16" s="13" t="s">
        <v>12</v>
      </c>
    </row>
    <row r="17" spans="1:3" ht="28.8" x14ac:dyDescent="0.3">
      <c r="A17" s="55"/>
      <c r="B17" s="14" t="s">
        <v>8</v>
      </c>
      <c r="C17" s="13" t="s">
        <v>12</v>
      </c>
    </row>
    <row r="18" spans="1:3" ht="29.4" thickBot="1" x14ac:dyDescent="0.35">
      <c r="A18" s="55"/>
      <c r="B18" s="16" t="s">
        <v>9</v>
      </c>
      <c r="C18" s="13" t="s">
        <v>10</v>
      </c>
    </row>
    <row r="19" spans="1:3" ht="43.2" x14ac:dyDescent="0.3">
      <c r="A19" s="54" t="s">
        <v>21</v>
      </c>
      <c r="B19" s="12" t="s">
        <v>2</v>
      </c>
      <c r="C19" s="17" t="s">
        <v>22</v>
      </c>
    </row>
    <row r="20" spans="1:3" ht="18" x14ac:dyDescent="0.3">
      <c r="A20" s="55"/>
      <c r="B20" s="14" t="s">
        <v>3</v>
      </c>
      <c r="C20" s="15">
        <v>2057.54</v>
      </c>
    </row>
    <row r="21" spans="1:3" ht="28.8" x14ac:dyDescent="0.3">
      <c r="A21" s="55"/>
      <c r="B21" s="14" t="s">
        <v>4</v>
      </c>
      <c r="C21" s="13" t="s">
        <v>11</v>
      </c>
    </row>
    <row r="22" spans="1:3" ht="15.6" x14ac:dyDescent="0.3">
      <c r="A22" s="55"/>
      <c r="B22" s="14" t="s">
        <v>5</v>
      </c>
      <c r="C22" s="13" t="s">
        <v>16</v>
      </c>
    </row>
    <row r="23" spans="1:3" ht="15.6" x14ac:dyDescent="0.3">
      <c r="A23" s="55"/>
      <c r="B23" s="14" t="s">
        <v>6</v>
      </c>
      <c r="C23" s="13" t="s">
        <v>17</v>
      </c>
    </row>
    <row r="24" spans="1:3" ht="28.8" x14ac:dyDescent="0.3">
      <c r="A24" s="55"/>
      <c r="B24" s="14" t="s">
        <v>7</v>
      </c>
      <c r="C24" s="13" t="s">
        <v>12</v>
      </c>
    </row>
    <row r="25" spans="1:3" ht="28.8" x14ac:dyDescent="0.3">
      <c r="A25" s="55"/>
      <c r="B25" s="14" t="s">
        <v>8</v>
      </c>
      <c r="C25" s="13" t="s">
        <v>12</v>
      </c>
    </row>
    <row r="26" spans="1:3" ht="29.4" thickBot="1" x14ac:dyDescent="0.35">
      <c r="A26" s="55"/>
      <c r="B26" s="16" t="s">
        <v>9</v>
      </c>
      <c r="C26" s="13" t="s">
        <v>10</v>
      </c>
    </row>
    <row r="27" spans="1:3" ht="28.8" x14ac:dyDescent="0.3">
      <c r="A27" s="54" t="s">
        <v>23</v>
      </c>
      <c r="B27" s="18" t="s">
        <v>2</v>
      </c>
      <c r="C27" s="17" t="s">
        <v>24</v>
      </c>
    </row>
    <row r="28" spans="1:3" ht="18" x14ac:dyDescent="0.3">
      <c r="A28" s="55"/>
      <c r="B28" s="18" t="s">
        <v>3</v>
      </c>
      <c r="C28" s="15">
        <v>195.61</v>
      </c>
    </row>
    <row r="29" spans="1:3" ht="28.8" x14ac:dyDescent="0.3">
      <c r="A29" s="55"/>
      <c r="B29" s="18" t="s">
        <v>4</v>
      </c>
      <c r="C29" s="13" t="s">
        <v>11</v>
      </c>
    </row>
    <row r="30" spans="1:3" ht="15.6" x14ac:dyDescent="0.3">
      <c r="A30" s="55"/>
      <c r="B30" s="18" t="s">
        <v>5</v>
      </c>
      <c r="C30" s="13" t="s">
        <v>25</v>
      </c>
    </row>
    <row r="31" spans="1:3" ht="15.6" x14ac:dyDescent="0.3">
      <c r="A31" s="55"/>
      <c r="B31" s="18" t="s">
        <v>6</v>
      </c>
      <c r="C31" s="13">
        <v>15</v>
      </c>
    </row>
    <row r="32" spans="1:3" ht="28.8" x14ac:dyDescent="0.3">
      <c r="A32" s="55"/>
      <c r="B32" s="18" t="s">
        <v>7</v>
      </c>
      <c r="C32" s="13" t="s">
        <v>12</v>
      </c>
    </row>
    <row r="33" spans="1:3" ht="28.8" x14ac:dyDescent="0.3">
      <c r="A33" s="55"/>
      <c r="B33" s="18" t="s">
        <v>8</v>
      </c>
      <c r="C33" s="13" t="s">
        <v>12</v>
      </c>
    </row>
    <row r="34" spans="1:3" ht="29.4" thickBot="1" x14ac:dyDescent="0.35">
      <c r="A34" s="55"/>
      <c r="B34" s="18" t="s">
        <v>9</v>
      </c>
      <c r="C34" s="13" t="s">
        <v>10</v>
      </c>
    </row>
    <row r="35" spans="1:3" ht="57.6" x14ac:dyDescent="0.3">
      <c r="A35" s="54" t="s">
        <v>26</v>
      </c>
      <c r="B35" s="12" t="s">
        <v>2</v>
      </c>
      <c r="C35" s="17" t="s">
        <v>27</v>
      </c>
    </row>
    <row r="36" spans="1:3" ht="18" x14ac:dyDescent="0.3">
      <c r="A36" s="55"/>
      <c r="B36" s="14" t="s">
        <v>3</v>
      </c>
      <c r="C36" s="15">
        <v>85.66</v>
      </c>
    </row>
    <row r="37" spans="1:3" ht="28.8" x14ac:dyDescent="0.3">
      <c r="A37" s="55"/>
      <c r="B37" s="14" t="s">
        <v>4</v>
      </c>
      <c r="C37" s="13" t="s">
        <v>11</v>
      </c>
    </row>
    <row r="38" spans="1:3" ht="15.6" x14ac:dyDescent="0.3">
      <c r="A38" s="55"/>
      <c r="B38" s="14" t="s">
        <v>5</v>
      </c>
      <c r="C38" s="13" t="s">
        <v>28</v>
      </c>
    </row>
    <row r="39" spans="1:3" ht="15.6" x14ac:dyDescent="0.3">
      <c r="A39" s="55"/>
      <c r="B39" s="14" t="s">
        <v>6</v>
      </c>
      <c r="C39" s="13" t="s">
        <v>29</v>
      </c>
    </row>
    <row r="40" spans="1:3" ht="28.8" x14ac:dyDescent="0.3">
      <c r="A40" s="55"/>
      <c r="B40" s="14" t="s">
        <v>7</v>
      </c>
      <c r="C40" s="13" t="s">
        <v>12</v>
      </c>
    </row>
    <row r="41" spans="1:3" ht="28.8" x14ac:dyDescent="0.3">
      <c r="A41" s="55"/>
      <c r="B41" s="14" t="s">
        <v>8</v>
      </c>
      <c r="C41" s="13" t="s">
        <v>12</v>
      </c>
    </row>
    <row r="42" spans="1:3" ht="29.4" thickBot="1" x14ac:dyDescent="0.35">
      <c r="A42" s="55"/>
      <c r="B42" s="16" t="s">
        <v>9</v>
      </c>
      <c r="C42" s="13" t="s">
        <v>10</v>
      </c>
    </row>
    <row r="43" spans="1:3" ht="43.2" x14ac:dyDescent="0.3">
      <c r="A43" s="54" t="s">
        <v>30</v>
      </c>
      <c r="B43" s="18" t="s">
        <v>2</v>
      </c>
      <c r="C43" s="17" t="s">
        <v>31</v>
      </c>
    </row>
    <row r="44" spans="1:3" ht="18" x14ac:dyDescent="0.3">
      <c r="A44" s="55"/>
      <c r="B44" s="18" t="s">
        <v>3</v>
      </c>
      <c r="C44" s="15">
        <v>544.17999999999995</v>
      </c>
    </row>
    <row r="45" spans="1:3" ht="28.8" x14ac:dyDescent="0.3">
      <c r="A45" s="55"/>
      <c r="B45" s="18" t="s">
        <v>4</v>
      </c>
      <c r="C45" s="13" t="s">
        <v>11</v>
      </c>
    </row>
    <row r="46" spans="1:3" ht="15.6" x14ac:dyDescent="0.3">
      <c r="A46" s="55"/>
      <c r="B46" s="18" t="s">
        <v>5</v>
      </c>
      <c r="C46" s="13" t="s">
        <v>28</v>
      </c>
    </row>
    <row r="47" spans="1:3" ht="15.6" x14ac:dyDescent="0.3">
      <c r="A47" s="55"/>
      <c r="B47" s="18" t="s">
        <v>6</v>
      </c>
      <c r="C47" s="13" t="s">
        <v>17</v>
      </c>
    </row>
    <row r="48" spans="1:3" ht="28.8" x14ac:dyDescent="0.3">
      <c r="A48" s="55"/>
      <c r="B48" s="18" t="s">
        <v>7</v>
      </c>
      <c r="C48" s="13" t="s">
        <v>12</v>
      </c>
    </row>
    <row r="49" spans="1:3" ht="28.8" x14ac:dyDescent="0.3">
      <c r="A49" s="55"/>
      <c r="B49" s="18" t="s">
        <v>8</v>
      </c>
      <c r="C49" s="13" t="s">
        <v>12</v>
      </c>
    </row>
    <row r="50" spans="1:3" ht="28.8" x14ac:dyDescent="0.3">
      <c r="A50" s="55"/>
      <c r="B50" s="18" t="s">
        <v>9</v>
      </c>
      <c r="C50" s="13" t="s">
        <v>10</v>
      </c>
    </row>
    <row r="51" spans="1:3" ht="47.4" thickBot="1" x14ac:dyDescent="0.35">
      <c r="A51" s="56"/>
      <c r="B51" s="19" t="s">
        <v>32</v>
      </c>
      <c r="C51" s="20" t="s">
        <v>33</v>
      </c>
    </row>
    <row r="52" spans="1:3" ht="57.6" x14ac:dyDescent="0.3">
      <c r="A52" s="54" t="s">
        <v>34</v>
      </c>
      <c r="B52" s="12" t="s">
        <v>2</v>
      </c>
      <c r="C52" s="17" t="s">
        <v>35</v>
      </c>
    </row>
    <row r="53" spans="1:3" ht="18" x14ac:dyDescent="0.3">
      <c r="A53" s="55"/>
      <c r="B53" s="14" t="s">
        <v>3</v>
      </c>
      <c r="C53" s="15">
        <v>414.48</v>
      </c>
    </row>
    <row r="54" spans="1:3" ht="28.8" x14ac:dyDescent="0.3">
      <c r="A54" s="55"/>
      <c r="B54" s="14" t="s">
        <v>4</v>
      </c>
      <c r="C54" s="13" t="s">
        <v>11</v>
      </c>
    </row>
    <row r="55" spans="1:3" ht="15.6" x14ac:dyDescent="0.3">
      <c r="A55" s="55"/>
      <c r="B55" s="14" t="s">
        <v>5</v>
      </c>
      <c r="C55" s="13" t="s">
        <v>36</v>
      </c>
    </row>
    <row r="56" spans="1:3" ht="15.6" x14ac:dyDescent="0.3">
      <c r="A56" s="55"/>
      <c r="B56" s="14" t="s">
        <v>6</v>
      </c>
      <c r="C56" s="13" t="s">
        <v>17</v>
      </c>
    </row>
    <row r="57" spans="1:3" ht="28.8" x14ac:dyDescent="0.3">
      <c r="A57" s="55"/>
      <c r="B57" s="14" t="s">
        <v>7</v>
      </c>
      <c r="C57" s="13" t="s">
        <v>12</v>
      </c>
    </row>
    <row r="58" spans="1:3" ht="28.8" x14ac:dyDescent="0.3">
      <c r="A58" s="55"/>
      <c r="B58" s="14" t="s">
        <v>8</v>
      </c>
      <c r="C58" s="13" t="s">
        <v>12</v>
      </c>
    </row>
    <row r="59" spans="1:3" ht="29.4" thickBot="1" x14ac:dyDescent="0.35">
      <c r="A59" s="55"/>
      <c r="B59" s="16" t="s">
        <v>9</v>
      </c>
      <c r="C59" s="13" t="s">
        <v>10</v>
      </c>
    </row>
    <row r="60" spans="1:3" ht="28.8" x14ac:dyDescent="0.3">
      <c r="A60" s="54" t="s">
        <v>37</v>
      </c>
      <c r="B60" s="18" t="s">
        <v>2</v>
      </c>
      <c r="C60" s="17" t="s">
        <v>38</v>
      </c>
    </row>
    <row r="61" spans="1:3" ht="18" x14ac:dyDescent="0.3">
      <c r="A61" s="55"/>
      <c r="B61" s="18" t="s">
        <v>3</v>
      </c>
      <c r="C61" s="15">
        <v>30962.01</v>
      </c>
    </row>
    <row r="62" spans="1:3" ht="15.6" x14ac:dyDescent="0.3">
      <c r="A62" s="55"/>
      <c r="B62" s="18" t="s">
        <v>4</v>
      </c>
      <c r="C62" s="13" t="s">
        <v>39</v>
      </c>
    </row>
    <row r="63" spans="1:3" ht="15.6" x14ac:dyDescent="0.3">
      <c r="A63" s="55"/>
      <c r="B63" s="18" t="s">
        <v>5</v>
      </c>
      <c r="C63" s="13" t="s">
        <v>40</v>
      </c>
    </row>
    <row r="64" spans="1:3" ht="28.8" x14ac:dyDescent="0.3">
      <c r="A64" s="55"/>
      <c r="B64" s="18" t="s">
        <v>6</v>
      </c>
      <c r="C64" s="13" t="s">
        <v>41</v>
      </c>
    </row>
    <row r="65" spans="1:3" ht="28.8" x14ac:dyDescent="0.3">
      <c r="A65" s="55"/>
      <c r="B65" s="18" t="s">
        <v>7</v>
      </c>
      <c r="C65" s="13" t="s">
        <v>12</v>
      </c>
    </row>
    <row r="66" spans="1:3" ht="28.8" x14ac:dyDescent="0.3">
      <c r="A66" s="55"/>
      <c r="B66" s="18" t="s">
        <v>8</v>
      </c>
      <c r="C66" s="13" t="s">
        <v>12</v>
      </c>
    </row>
    <row r="67" spans="1:3" ht="28.8" x14ac:dyDescent="0.3">
      <c r="A67" s="55"/>
      <c r="B67" s="18" t="s">
        <v>9</v>
      </c>
      <c r="C67" s="13" t="s">
        <v>10</v>
      </c>
    </row>
    <row r="68" spans="1:3" ht="15.6" x14ac:dyDescent="0.3">
      <c r="A68" s="55"/>
      <c r="B68" s="18" t="s">
        <v>42</v>
      </c>
      <c r="C68" s="21" t="s">
        <v>33</v>
      </c>
    </row>
    <row r="69" spans="1:3" ht="16.2" thickBot="1" x14ac:dyDescent="0.35">
      <c r="A69" s="55"/>
      <c r="B69" s="18" t="s">
        <v>43</v>
      </c>
      <c r="C69" s="21" t="s">
        <v>33</v>
      </c>
    </row>
    <row r="70" spans="1:3" ht="15.75" customHeight="1" x14ac:dyDescent="0.3">
      <c r="A70" s="54" t="s">
        <v>44</v>
      </c>
      <c r="B70" s="22" t="s">
        <v>2</v>
      </c>
      <c r="C70" s="17" t="s">
        <v>45</v>
      </c>
    </row>
    <row r="71" spans="1:3" ht="18" x14ac:dyDescent="0.3">
      <c r="A71" s="55"/>
      <c r="B71" s="18" t="s">
        <v>3</v>
      </c>
      <c r="C71" s="15">
        <v>4400</v>
      </c>
    </row>
    <row r="72" spans="1:3" ht="15.6" x14ac:dyDescent="0.3">
      <c r="A72" s="55"/>
      <c r="B72" s="18" t="s">
        <v>4</v>
      </c>
      <c r="C72" s="13" t="s">
        <v>46</v>
      </c>
    </row>
    <row r="73" spans="1:3" ht="15.6" x14ac:dyDescent="0.3">
      <c r="A73" s="55"/>
      <c r="B73" s="18" t="s">
        <v>5</v>
      </c>
      <c r="C73" s="13" t="s">
        <v>47</v>
      </c>
    </row>
    <row r="74" spans="1:3" ht="15.6" x14ac:dyDescent="0.3">
      <c r="A74" s="55"/>
      <c r="B74" s="18" t="s">
        <v>6</v>
      </c>
      <c r="C74" s="23">
        <v>7</v>
      </c>
    </row>
    <row r="75" spans="1:3" ht="15.6" x14ac:dyDescent="0.3">
      <c r="A75" s="55"/>
      <c r="B75" s="18" t="s">
        <v>7</v>
      </c>
      <c r="C75" s="13" t="s">
        <v>48</v>
      </c>
    </row>
    <row r="76" spans="1:3" ht="28.8" x14ac:dyDescent="0.3">
      <c r="A76" s="55"/>
      <c r="B76" s="18" t="s">
        <v>8</v>
      </c>
      <c r="C76" s="13" t="s">
        <v>12</v>
      </c>
    </row>
    <row r="77" spans="1:3" ht="28.8" x14ac:dyDescent="0.3">
      <c r="A77" s="55"/>
      <c r="B77" s="18" t="s">
        <v>9</v>
      </c>
      <c r="C77" s="13" t="s">
        <v>10</v>
      </c>
    </row>
    <row r="78" spans="1:3" ht="15.6" x14ac:dyDescent="0.3">
      <c r="A78" s="55"/>
      <c r="B78" s="18" t="s">
        <v>42</v>
      </c>
      <c r="C78" s="21" t="s">
        <v>49</v>
      </c>
    </row>
    <row r="79" spans="1:3" ht="16.2" thickBot="1" x14ac:dyDescent="0.35">
      <c r="A79" s="56"/>
      <c r="B79" s="19" t="s">
        <v>43</v>
      </c>
      <c r="C79" s="24" t="s">
        <v>33</v>
      </c>
    </row>
  </sheetData>
  <mergeCells count="11">
    <mergeCell ref="A43:A51"/>
    <mergeCell ref="A52:A59"/>
    <mergeCell ref="A60:A69"/>
    <mergeCell ref="A70:A79"/>
    <mergeCell ref="A1:C1"/>
    <mergeCell ref="B2:C2"/>
    <mergeCell ref="A3:A10"/>
    <mergeCell ref="A11:A18"/>
    <mergeCell ref="A19:A26"/>
    <mergeCell ref="A27:A34"/>
    <mergeCell ref="A35:A4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2"/>
  <sheetViews>
    <sheetView topLeftCell="A121" workbookViewId="0">
      <selection activeCell="A51" sqref="A51:A58"/>
    </sheetView>
  </sheetViews>
  <sheetFormatPr baseColWidth="10" defaultRowHeight="14.4" x14ac:dyDescent="0.3"/>
  <cols>
    <col min="1" max="1" width="47.33203125" customWidth="1"/>
    <col min="2" max="2" width="40.33203125" customWidth="1"/>
    <col min="3" max="3" width="67.33203125" customWidth="1"/>
  </cols>
  <sheetData>
    <row r="1" spans="1:3" ht="28.2" thickBot="1" x14ac:dyDescent="0.7">
      <c r="A1" s="70" t="s">
        <v>82</v>
      </c>
      <c r="B1" s="70"/>
      <c r="C1" s="70"/>
    </row>
    <row r="2" spans="1:3" ht="30.75" customHeight="1" x14ac:dyDescent="0.3">
      <c r="A2" s="6" t="s">
        <v>0</v>
      </c>
      <c r="B2" s="71" t="s">
        <v>1</v>
      </c>
      <c r="C2" s="72"/>
    </row>
    <row r="3" spans="1:3" ht="15.6" x14ac:dyDescent="0.3">
      <c r="A3" s="60" t="s">
        <v>51</v>
      </c>
      <c r="B3" s="1" t="s">
        <v>2</v>
      </c>
      <c r="C3" s="2" t="s">
        <v>52</v>
      </c>
    </row>
    <row r="4" spans="1:3" ht="18" x14ac:dyDescent="0.3">
      <c r="A4" s="61"/>
      <c r="B4" s="1" t="s">
        <v>3</v>
      </c>
      <c r="C4" s="3">
        <v>103.47</v>
      </c>
    </row>
    <row r="5" spans="1:3" ht="15.6" x14ac:dyDescent="0.3">
      <c r="A5" s="61"/>
      <c r="B5" s="1" t="s">
        <v>4</v>
      </c>
      <c r="C5" s="2" t="s">
        <v>11</v>
      </c>
    </row>
    <row r="6" spans="1:3" ht="15.6" x14ac:dyDescent="0.3">
      <c r="A6" s="61"/>
      <c r="B6" s="1" t="s">
        <v>5</v>
      </c>
      <c r="C6" s="2" t="s">
        <v>47</v>
      </c>
    </row>
    <row r="7" spans="1:3" ht="15.6" x14ac:dyDescent="0.3">
      <c r="A7" s="61"/>
      <c r="B7" s="1" t="s">
        <v>6</v>
      </c>
      <c r="C7" s="2" t="s">
        <v>53</v>
      </c>
    </row>
    <row r="8" spans="1:3" ht="15.6" x14ac:dyDescent="0.3">
      <c r="A8" s="61"/>
      <c r="B8" s="1" t="s">
        <v>7</v>
      </c>
      <c r="C8" s="2" t="s">
        <v>12</v>
      </c>
    </row>
    <row r="9" spans="1:3" ht="15.6" x14ac:dyDescent="0.3">
      <c r="A9" s="61"/>
      <c r="B9" s="1" t="s">
        <v>8</v>
      </c>
      <c r="C9" s="2" t="s">
        <v>12</v>
      </c>
    </row>
    <row r="10" spans="1:3" ht="15.6" x14ac:dyDescent="0.3">
      <c r="A10" s="61"/>
      <c r="B10" s="1" t="s">
        <v>9</v>
      </c>
      <c r="C10" s="2" t="s">
        <v>10</v>
      </c>
    </row>
    <row r="11" spans="1:3" ht="28.8" x14ac:dyDescent="0.3">
      <c r="A11" s="60" t="s">
        <v>54</v>
      </c>
      <c r="B11" s="9" t="s">
        <v>2</v>
      </c>
      <c r="C11" s="10" t="s">
        <v>19</v>
      </c>
    </row>
    <row r="12" spans="1:3" ht="18" x14ac:dyDescent="0.3">
      <c r="A12" s="60"/>
      <c r="B12" s="1" t="s">
        <v>3</v>
      </c>
      <c r="C12" s="3">
        <v>220.08</v>
      </c>
    </row>
    <row r="13" spans="1:3" ht="15.6" x14ac:dyDescent="0.3">
      <c r="A13" s="60"/>
      <c r="B13" s="1" t="s">
        <v>4</v>
      </c>
      <c r="C13" s="2" t="s">
        <v>11</v>
      </c>
    </row>
    <row r="14" spans="1:3" ht="15.6" x14ac:dyDescent="0.3">
      <c r="A14" s="60"/>
      <c r="B14" s="1" t="s">
        <v>5</v>
      </c>
      <c r="C14" s="2" t="s">
        <v>55</v>
      </c>
    </row>
    <row r="15" spans="1:3" ht="15.6" x14ac:dyDescent="0.3">
      <c r="A15" s="60"/>
      <c r="B15" s="1" t="s">
        <v>6</v>
      </c>
      <c r="C15" s="2" t="s">
        <v>56</v>
      </c>
    </row>
    <row r="16" spans="1:3" ht="15.6" x14ac:dyDescent="0.3">
      <c r="A16" s="60"/>
      <c r="B16" s="1" t="s">
        <v>7</v>
      </c>
      <c r="C16" s="2" t="s">
        <v>12</v>
      </c>
    </row>
    <row r="17" spans="1:3" ht="15.6" x14ac:dyDescent="0.3">
      <c r="A17" s="60"/>
      <c r="B17" s="1" t="s">
        <v>8</v>
      </c>
      <c r="C17" s="2" t="s">
        <v>12</v>
      </c>
    </row>
    <row r="18" spans="1:3" ht="15.6" x14ac:dyDescent="0.3">
      <c r="A18" s="60"/>
      <c r="B18" s="1" t="s">
        <v>9</v>
      </c>
      <c r="C18" s="2" t="s">
        <v>10</v>
      </c>
    </row>
    <row r="19" spans="1:3" ht="28.8" x14ac:dyDescent="0.3">
      <c r="A19" s="60" t="s">
        <v>57</v>
      </c>
      <c r="B19" s="1" t="s">
        <v>2</v>
      </c>
      <c r="C19" s="4" t="s">
        <v>19</v>
      </c>
    </row>
    <row r="20" spans="1:3" ht="18" x14ac:dyDescent="0.3">
      <c r="A20" s="61"/>
      <c r="B20" s="1" t="s">
        <v>3</v>
      </c>
      <c r="C20" s="5">
        <f>412.37+90.24</f>
        <v>502.61</v>
      </c>
    </row>
    <row r="21" spans="1:3" ht="15.6" x14ac:dyDescent="0.3">
      <c r="A21" s="61"/>
      <c r="B21" s="1" t="s">
        <v>4</v>
      </c>
      <c r="C21" s="2" t="s">
        <v>11</v>
      </c>
    </row>
    <row r="22" spans="1:3" ht="15.6" x14ac:dyDescent="0.3">
      <c r="A22" s="61"/>
      <c r="B22" s="1" t="s">
        <v>5</v>
      </c>
      <c r="C22" s="2" t="s">
        <v>25</v>
      </c>
    </row>
    <row r="23" spans="1:3" ht="15.6" x14ac:dyDescent="0.3">
      <c r="A23" s="61"/>
      <c r="B23" s="1" t="s">
        <v>6</v>
      </c>
      <c r="C23" s="2" t="s">
        <v>58</v>
      </c>
    </row>
    <row r="24" spans="1:3" ht="15.6" x14ac:dyDescent="0.3">
      <c r="A24" s="61"/>
      <c r="B24" s="1" t="s">
        <v>7</v>
      </c>
      <c r="C24" s="2" t="s">
        <v>12</v>
      </c>
    </row>
    <row r="25" spans="1:3" ht="15.6" x14ac:dyDescent="0.3">
      <c r="A25" s="61"/>
      <c r="B25" s="1" t="s">
        <v>8</v>
      </c>
      <c r="C25" s="2" t="s">
        <v>12</v>
      </c>
    </row>
    <row r="26" spans="1:3" ht="15.6" x14ac:dyDescent="0.3">
      <c r="A26" s="61"/>
      <c r="B26" s="1" t="s">
        <v>9</v>
      </c>
      <c r="C26" s="2" t="s">
        <v>10</v>
      </c>
    </row>
    <row r="27" spans="1:3" ht="28.8" x14ac:dyDescent="0.3">
      <c r="A27" s="60" t="s">
        <v>59</v>
      </c>
      <c r="B27" s="1" t="s">
        <v>2</v>
      </c>
      <c r="C27" s="4" t="s">
        <v>19</v>
      </c>
    </row>
    <row r="28" spans="1:3" ht="18" x14ac:dyDescent="0.3">
      <c r="A28" s="61"/>
      <c r="B28" s="1" t="s">
        <v>3</v>
      </c>
      <c r="C28" s="3">
        <v>549.63</v>
      </c>
    </row>
    <row r="29" spans="1:3" ht="15.6" x14ac:dyDescent="0.3">
      <c r="A29" s="61"/>
      <c r="B29" s="1" t="s">
        <v>4</v>
      </c>
      <c r="C29" s="2" t="s">
        <v>11</v>
      </c>
    </row>
    <row r="30" spans="1:3" ht="15.6" x14ac:dyDescent="0.3">
      <c r="A30" s="61"/>
      <c r="B30" s="1" t="s">
        <v>5</v>
      </c>
      <c r="C30" s="2" t="s">
        <v>60</v>
      </c>
    </row>
    <row r="31" spans="1:3" ht="15.6" x14ac:dyDescent="0.3">
      <c r="A31" s="61"/>
      <c r="B31" s="1" t="s">
        <v>6</v>
      </c>
      <c r="C31" s="2" t="s">
        <v>20</v>
      </c>
    </row>
    <row r="32" spans="1:3" ht="15.6" x14ac:dyDescent="0.3">
      <c r="A32" s="61"/>
      <c r="B32" s="1" t="s">
        <v>7</v>
      </c>
      <c r="C32" s="2" t="s">
        <v>12</v>
      </c>
    </row>
    <row r="33" spans="1:3" ht="15.6" x14ac:dyDescent="0.3">
      <c r="A33" s="61"/>
      <c r="B33" s="1" t="s">
        <v>8</v>
      </c>
      <c r="C33" s="2" t="s">
        <v>12</v>
      </c>
    </row>
    <row r="34" spans="1:3" ht="15.6" x14ac:dyDescent="0.3">
      <c r="A34" s="61"/>
      <c r="B34" s="1" t="s">
        <v>9</v>
      </c>
      <c r="C34" s="2" t="s">
        <v>10</v>
      </c>
    </row>
    <row r="35" spans="1:3" ht="28.8" x14ac:dyDescent="0.3">
      <c r="A35" s="60" t="s">
        <v>61</v>
      </c>
      <c r="B35" s="1" t="s">
        <v>2</v>
      </c>
      <c r="C35" s="2" t="s">
        <v>62</v>
      </c>
    </row>
    <row r="36" spans="1:3" ht="18" x14ac:dyDescent="0.3">
      <c r="A36" s="61"/>
      <c r="B36" s="1" t="s">
        <v>3</v>
      </c>
      <c r="C36" s="3">
        <v>377.6</v>
      </c>
    </row>
    <row r="37" spans="1:3" ht="15.6" x14ac:dyDescent="0.3">
      <c r="A37" s="61"/>
      <c r="B37" s="1" t="s">
        <v>4</v>
      </c>
      <c r="C37" s="2" t="s">
        <v>11</v>
      </c>
    </row>
    <row r="38" spans="1:3" ht="15.6" x14ac:dyDescent="0.3">
      <c r="A38" s="61"/>
      <c r="B38" s="1" t="s">
        <v>5</v>
      </c>
      <c r="C38" s="2" t="s">
        <v>63</v>
      </c>
    </row>
    <row r="39" spans="1:3" ht="15.6" x14ac:dyDescent="0.3">
      <c r="A39" s="61"/>
      <c r="B39" s="1" t="s">
        <v>6</v>
      </c>
      <c r="C39" s="2" t="s">
        <v>64</v>
      </c>
    </row>
    <row r="40" spans="1:3" ht="15.6" x14ac:dyDescent="0.3">
      <c r="A40" s="61"/>
      <c r="B40" s="1" t="s">
        <v>7</v>
      </c>
      <c r="C40" s="2" t="s">
        <v>12</v>
      </c>
    </row>
    <row r="41" spans="1:3" ht="15.6" x14ac:dyDescent="0.3">
      <c r="A41" s="61"/>
      <c r="B41" s="1" t="s">
        <v>8</v>
      </c>
      <c r="C41" s="2" t="s">
        <v>12</v>
      </c>
    </row>
    <row r="42" spans="1:3" ht="15.6" x14ac:dyDescent="0.3">
      <c r="A42" s="61"/>
      <c r="B42" s="1" t="s">
        <v>9</v>
      </c>
      <c r="C42" s="2" t="s">
        <v>10</v>
      </c>
    </row>
    <row r="43" spans="1:3" ht="15.6" x14ac:dyDescent="0.3">
      <c r="A43" s="60" t="s">
        <v>65</v>
      </c>
      <c r="B43" s="1" t="s">
        <v>2</v>
      </c>
      <c r="C43" s="2" t="s">
        <v>66</v>
      </c>
    </row>
    <row r="44" spans="1:3" ht="18" x14ac:dyDescent="0.3">
      <c r="A44" s="61"/>
      <c r="B44" s="1" t="s">
        <v>3</v>
      </c>
      <c r="C44" s="3">
        <v>5780.97</v>
      </c>
    </row>
    <row r="45" spans="1:3" ht="15.6" x14ac:dyDescent="0.3">
      <c r="A45" s="61"/>
      <c r="B45" s="1" t="s">
        <v>4</v>
      </c>
      <c r="C45" s="2" t="s">
        <v>11</v>
      </c>
    </row>
    <row r="46" spans="1:3" ht="15.6" x14ac:dyDescent="0.3">
      <c r="A46" s="61"/>
      <c r="B46" s="1" t="s">
        <v>5</v>
      </c>
      <c r="C46" s="2" t="s">
        <v>67</v>
      </c>
    </row>
    <row r="47" spans="1:3" ht="15.6" x14ac:dyDescent="0.3">
      <c r="A47" s="61"/>
      <c r="B47" s="1" t="s">
        <v>6</v>
      </c>
      <c r="C47" s="2" t="s">
        <v>68</v>
      </c>
    </row>
    <row r="48" spans="1:3" ht="15.6" x14ac:dyDescent="0.3">
      <c r="A48" s="61"/>
      <c r="B48" s="1" t="s">
        <v>7</v>
      </c>
      <c r="C48" s="2" t="s">
        <v>12</v>
      </c>
    </row>
    <row r="49" spans="1:3" ht="15.6" x14ac:dyDescent="0.3">
      <c r="A49" s="61"/>
      <c r="B49" s="1" t="s">
        <v>8</v>
      </c>
      <c r="C49" s="2" t="s">
        <v>12</v>
      </c>
    </row>
    <row r="50" spans="1:3" ht="15.6" x14ac:dyDescent="0.3">
      <c r="A50" s="61"/>
      <c r="B50" s="1" t="s">
        <v>9</v>
      </c>
      <c r="C50" s="2" t="s">
        <v>10</v>
      </c>
    </row>
    <row r="51" spans="1:3" ht="28.8" x14ac:dyDescent="0.3">
      <c r="A51" s="60" t="s">
        <v>69</v>
      </c>
      <c r="B51" s="1" t="s">
        <v>2</v>
      </c>
      <c r="C51" s="4" t="s">
        <v>19</v>
      </c>
    </row>
    <row r="52" spans="1:3" ht="18" x14ac:dyDescent="0.3">
      <c r="A52" s="61"/>
      <c r="B52" s="1" t="s">
        <v>3</v>
      </c>
      <c r="C52" s="3">
        <v>425.23</v>
      </c>
    </row>
    <row r="53" spans="1:3" ht="15.6" x14ac:dyDescent="0.3">
      <c r="A53" s="61"/>
      <c r="B53" s="1" t="s">
        <v>4</v>
      </c>
      <c r="C53" s="2" t="s">
        <v>11</v>
      </c>
    </row>
    <row r="54" spans="1:3" ht="15.6" x14ac:dyDescent="0.3">
      <c r="A54" s="61"/>
      <c r="B54" s="1" t="s">
        <v>5</v>
      </c>
      <c r="C54" s="2" t="s">
        <v>70</v>
      </c>
    </row>
    <row r="55" spans="1:3" ht="15.6" x14ac:dyDescent="0.3">
      <c r="A55" s="61"/>
      <c r="B55" s="1" t="s">
        <v>6</v>
      </c>
      <c r="C55" s="7" t="s">
        <v>71</v>
      </c>
    </row>
    <row r="56" spans="1:3" ht="15.6" x14ac:dyDescent="0.3">
      <c r="A56" s="61"/>
      <c r="B56" s="1" t="s">
        <v>7</v>
      </c>
      <c r="C56" s="2" t="s">
        <v>12</v>
      </c>
    </row>
    <row r="57" spans="1:3" ht="15.6" x14ac:dyDescent="0.3">
      <c r="A57" s="61"/>
      <c r="B57" s="1" t="s">
        <v>8</v>
      </c>
      <c r="C57" s="2" t="s">
        <v>12</v>
      </c>
    </row>
    <row r="58" spans="1:3" ht="15.6" x14ac:dyDescent="0.3">
      <c r="A58" s="61"/>
      <c r="B58" s="1" t="s">
        <v>9</v>
      </c>
      <c r="C58" s="2" t="s">
        <v>10</v>
      </c>
    </row>
    <row r="59" spans="1:3" ht="30" customHeight="1" x14ac:dyDescent="0.3">
      <c r="A59" s="60" t="s">
        <v>72</v>
      </c>
      <c r="B59" s="1" t="s">
        <v>2</v>
      </c>
      <c r="C59" s="2" t="s">
        <v>62</v>
      </c>
    </row>
    <row r="60" spans="1:3" ht="18" x14ac:dyDescent="0.3">
      <c r="A60" s="61"/>
      <c r="B60" s="1" t="s">
        <v>3</v>
      </c>
      <c r="C60" s="3">
        <v>537.86</v>
      </c>
    </row>
    <row r="61" spans="1:3" ht="15.6" x14ac:dyDescent="0.3">
      <c r="A61" s="61"/>
      <c r="B61" s="1" t="s">
        <v>4</v>
      </c>
      <c r="C61" s="2" t="s">
        <v>11</v>
      </c>
    </row>
    <row r="62" spans="1:3" ht="15.6" x14ac:dyDescent="0.3">
      <c r="A62" s="61"/>
      <c r="B62" s="1" t="s">
        <v>5</v>
      </c>
      <c r="C62" s="2" t="s">
        <v>73</v>
      </c>
    </row>
    <row r="63" spans="1:3" ht="15.6" x14ac:dyDescent="0.3">
      <c r="A63" s="61"/>
      <c r="B63" s="1" t="s">
        <v>6</v>
      </c>
      <c r="C63" s="7" t="s">
        <v>58</v>
      </c>
    </row>
    <row r="64" spans="1:3" ht="15.75" customHeight="1" x14ac:dyDescent="0.3">
      <c r="A64" s="60" t="s">
        <v>72</v>
      </c>
      <c r="B64" s="1" t="s">
        <v>7</v>
      </c>
      <c r="C64" s="2" t="s">
        <v>12</v>
      </c>
    </row>
    <row r="65" spans="1:3" ht="15.6" x14ac:dyDescent="0.3">
      <c r="A65" s="61"/>
      <c r="B65" s="1" t="s">
        <v>8</v>
      </c>
      <c r="C65" s="2" t="s">
        <v>12</v>
      </c>
    </row>
    <row r="66" spans="1:3" ht="15.6" x14ac:dyDescent="0.3">
      <c r="A66" s="61"/>
      <c r="B66" s="1" t="s">
        <v>9</v>
      </c>
      <c r="C66" s="2" t="s">
        <v>10</v>
      </c>
    </row>
    <row r="67" spans="1:3" ht="28.8" x14ac:dyDescent="0.3">
      <c r="A67" s="60" t="s">
        <v>74</v>
      </c>
      <c r="B67" s="1" t="s">
        <v>2</v>
      </c>
      <c r="C67" s="4" t="s">
        <v>19</v>
      </c>
    </row>
    <row r="68" spans="1:3" ht="18" x14ac:dyDescent="0.3">
      <c r="A68" s="61"/>
      <c r="B68" s="1" t="s">
        <v>3</v>
      </c>
      <c r="C68" s="3">
        <v>576.4</v>
      </c>
    </row>
    <row r="69" spans="1:3" ht="15.6" x14ac:dyDescent="0.3">
      <c r="A69" s="61"/>
      <c r="B69" s="1" t="s">
        <v>4</v>
      </c>
      <c r="C69" s="2" t="s">
        <v>11</v>
      </c>
    </row>
    <row r="70" spans="1:3" ht="15.6" x14ac:dyDescent="0.3">
      <c r="A70" s="61"/>
      <c r="B70" s="1" t="s">
        <v>5</v>
      </c>
      <c r="C70" s="2" t="s">
        <v>75</v>
      </c>
    </row>
    <row r="71" spans="1:3" ht="15.6" x14ac:dyDescent="0.3">
      <c r="A71" s="61"/>
      <c r="B71" s="1" t="s">
        <v>6</v>
      </c>
      <c r="C71" s="7" t="s">
        <v>76</v>
      </c>
    </row>
    <row r="72" spans="1:3" ht="15.6" x14ac:dyDescent="0.3">
      <c r="A72" s="61"/>
      <c r="B72" s="1" t="s">
        <v>7</v>
      </c>
      <c r="C72" s="2" t="s">
        <v>12</v>
      </c>
    </row>
    <row r="73" spans="1:3" ht="15.6" x14ac:dyDescent="0.3">
      <c r="A73" s="61"/>
      <c r="B73" s="1" t="s">
        <v>8</v>
      </c>
      <c r="C73" s="2" t="s">
        <v>12</v>
      </c>
    </row>
    <row r="74" spans="1:3" ht="15.6" x14ac:dyDescent="0.3">
      <c r="A74" s="61"/>
      <c r="B74" s="1" t="s">
        <v>9</v>
      </c>
      <c r="C74" s="2" t="s">
        <v>10</v>
      </c>
    </row>
    <row r="75" spans="1:3" ht="28.8" x14ac:dyDescent="0.3">
      <c r="A75" s="60" t="s">
        <v>77</v>
      </c>
      <c r="B75" s="1" t="s">
        <v>2</v>
      </c>
      <c r="C75" s="4" t="s">
        <v>78</v>
      </c>
    </row>
    <row r="76" spans="1:3" ht="18" x14ac:dyDescent="0.3">
      <c r="A76" s="61"/>
      <c r="B76" s="1" t="s">
        <v>3</v>
      </c>
      <c r="C76" s="3">
        <v>1610.15</v>
      </c>
    </row>
    <row r="77" spans="1:3" ht="15.6" x14ac:dyDescent="0.3">
      <c r="A77" s="61"/>
      <c r="B77" s="1" t="s">
        <v>4</v>
      </c>
      <c r="C77" s="2" t="s">
        <v>11</v>
      </c>
    </row>
    <row r="78" spans="1:3" ht="15.6" x14ac:dyDescent="0.3">
      <c r="A78" s="61"/>
      <c r="B78" s="1" t="s">
        <v>5</v>
      </c>
      <c r="C78" s="2" t="s">
        <v>79</v>
      </c>
    </row>
    <row r="79" spans="1:3" ht="15.6" x14ac:dyDescent="0.3">
      <c r="A79" s="61"/>
      <c r="B79" s="1" t="s">
        <v>6</v>
      </c>
      <c r="C79" s="8" t="s">
        <v>64</v>
      </c>
    </row>
    <row r="80" spans="1:3" ht="15.6" x14ac:dyDescent="0.3">
      <c r="A80" s="61"/>
      <c r="B80" s="1" t="s">
        <v>7</v>
      </c>
      <c r="C80" s="2" t="s">
        <v>12</v>
      </c>
    </row>
    <row r="81" spans="1:3" ht="15.6" x14ac:dyDescent="0.3">
      <c r="A81" s="61"/>
      <c r="B81" s="1" t="s">
        <v>8</v>
      </c>
      <c r="C81" s="2" t="s">
        <v>12</v>
      </c>
    </row>
    <row r="82" spans="1:3" ht="15.6" x14ac:dyDescent="0.3">
      <c r="A82" s="61"/>
      <c r="B82" s="1" t="s">
        <v>9</v>
      </c>
      <c r="C82" s="2" t="s">
        <v>10</v>
      </c>
    </row>
    <row r="83" spans="1:3" ht="15.6" x14ac:dyDescent="0.3">
      <c r="A83" s="60" t="s">
        <v>80</v>
      </c>
      <c r="B83" s="1" t="s">
        <v>2</v>
      </c>
      <c r="C83" s="4" t="s">
        <v>81</v>
      </c>
    </row>
    <row r="84" spans="1:3" ht="18" x14ac:dyDescent="0.3">
      <c r="A84" s="61"/>
      <c r="B84" s="1" t="s">
        <v>3</v>
      </c>
      <c r="C84" s="3">
        <v>546.48</v>
      </c>
    </row>
    <row r="85" spans="1:3" ht="15.6" x14ac:dyDescent="0.3">
      <c r="A85" s="61"/>
      <c r="B85" s="1" t="s">
        <v>4</v>
      </c>
      <c r="C85" s="2" t="s">
        <v>11</v>
      </c>
    </row>
    <row r="86" spans="1:3" ht="15.6" x14ac:dyDescent="0.3">
      <c r="A86" s="61"/>
      <c r="B86" s="1" t="s">
        <v>5</v>
      </c>
      <c r="C86" s="2" t="s">
        <v>75</v>
      </c>
    </row>
    <row r="87" spans="1:3" ht="15.6" x14ac:dyDescent="0.3">
      <c r="A87" s="61"/>
      <c r="B87" s="1" t="s">
        <v>6</v>
      </c>
      <c r="C87" s="8" t="s">
        <v>64</v>
      </c>
    </row>
    <row r="88" spans="1:3" ht="15.6" x14ac:dyDescent="0.3">
      <c r="A88" s="61"/>
      <c r="B88" s="1" t="s">
        <v>7</v>
      </c>
      <c r="C88" s="2" t="s">
        <v>12</v>
      </c>
    </row>
    <row r="89" spans="1:3" ht="15.6" x14ac:dyDescent="0.3">
      <c r="A89" s="61"/>
      <c r="B89" s="1" t="s">
        <v>8</v>
      </c>
      <c r="C89" s="2" t="s">
        <v>12</v>
      </c>
    </row>
    <row r="90" spans="1:3" ht="15.6" x14ac:dyDescent="0.3">
      <c r="A90" s="61"/>
      <c r="B90" s="1" t="s">
        <v>9</v>
      </c>
      <c r="C90" s="2" t="s">
        <v>10</v>
      </c>
    </row>
    <row r="91" spans="1:3" ht="30" customHeight="1" x14ac:dyDescent="0.3">
      <c r="A91" s="62" t="s">
        <v>120</v>
      </c>
      <c r="B91" s="1" t="s">
        <v>2</v>
      </c>
      <c r="C91" s="4" t="s">
        <v>15</v>
      </c>
    </row>
    <row r="92" spans="1:3" ht="18" x14ac:dyDescent="0.3">
      <c r="A92" s="63"/>
      <c r="B92" s="1" t="s">
        <v>3</v>
      </c>
      <c r="C92" s="3">
        <f>409.22+36.55+6.43</f>
        <v>452.20000000000005</v>
      </c>
    </row>
    <row r="93" spans="1:3" ht="15.6" x14ac:dyDescent="0.3">
      <c r="A93" s="63"/>
      <c r="B93" s="1" t="s">
        <v>4</v>
      </c>
      <c r="C93" s="2" t="s">
        <v>11</v>
      </c>
    </row>
    <row r="94" spans="1:3" ht="15.6" x14ac:dyDescent="0.3">
      <c r="A94" s="63"/>
      <c r="B94" s="1" t="s">
        <v>5</v>
      </c>
      <c r="C94" s="2" t="s">
        <v>60</v>
      </c>
    </row>
    <row r="95" spans="1:3" ht="15.6" x14ac:dyDescent="0.3">
      <c r="A95" s="63"/>
      <c r="B95" s="1" t="s">
        <v>6</v>
      </c>
      <c r="C95" s="8" t="s">
        <v>71</v>
      </c>
    </row>
    <row r="96" spans="1:3" ht="15.6" x14ac:dyDescent="0.3">
      <c r="A96" s="63"/>
      <c r="B96" s="1" t="s">
        <v>7</v>
      </c>
      <c r="C96" s="2" t="s">
        <v>12</v>
      </c>
    </row>
    <row r="97" spans="1:3" ht="15.6" x14ac:dyDescent="0.3">
      <c r="A97" s="63"/>
      <c r="B97" s="1" t="s">
        <v>8</v>
      </c>
      <c r="C97" s="2" t="s">
        <v>12</v>
      </c>
    </row>
    <row r="98" spans="1:3" ht="15.6" x14ac:dyDescent="0.3">
      <c r="A98" s="63"/>
      <c r="B98" s="1" t="s">
        <v>9</v>
      </c>
      <c r="C98" s="2" t="s">
        <v>10</v>
      </c>
    </row>
    <row r="99" spans="1:3" ht="28.8" x14ac:dyDescent="0.3">
      <c r="A99" s="60" t="s">
        <v>121</v>
      </c>
      <c r="B99" s="1" t="s">
        <v>2</v>
      </c>
      <c r="C99" s="2" t="s">
        <v>62</v>
      </c>
    </row>
    <row r="100" spans="1:3" ht="18" x14ac:dyDescent="0.3">
      <c r="A100" s="61"/>
      <c r="B100" s="1" t="s">
        <v>3</v>
      </c>
      <c r="C100" s="3">
        <f>140.37+4.7</f>
        <v>145.07</v>
      </c>
    </row>
    <row r="101" spans="1:3" ht="15.6" x14ac:dyDescent="0.3">
      <c r="A101" s="61"/>
      <c r="B101" s="1" t="s">
        <v>4</v>
      </c>
      <c r="C101" s="2" t="s">
        <v>11</v>
      </c>
    </row>
    <row r="102" spans="1:3" ht="15.6" x14ac:dyDescent="0.3">
      <c r="A102" s="61"/>
      <c r="B102" s="1" t="s">
        <v>5</v>
      </c>
      <c r="C102" s="2" t="s">
        <v>83</v>
      </c>
    </row>
    <row r="103" spans="1:3" ht="15.6" x14ac:dyDescent="0.3">
      <c r="A103" s="61"/>
      <c r="B103" s="1" t="s">
        <v>6</v>
      </c>
      <c r="C103" s="8" t="s">
        <v>20</v>
      </c>
    </row>
    <row r="104" spans="1:3" ht="15.6" x14ac:dyDescent="0.3">
      <c r="A104" s="61"/>
      <c r="B104" s="1" t="s">
        <v>7</v>
      </c>
      <c r="C104" s="2" t="s">
        <v>12</v>
      </c>
    </row>
    <row r="105" spans="1:3" ht="15.6" x14ac:dyDescent="0.3">
      <c r="A105" s="61"/>
      <c r="B105" s="1" t="s">
        <v>8</v>
      </c>
      <c r="C105" s="2" t="s">
        <v>12</v>
      </c>
    </row>
    <row r="106" spans="1:3" ht="15.6" x14ac:dyDescent="0.3">
      <c r="A106" s="61"/>
      <c r="B106" s="1" t="s">
        <v>9</v>
      </c>
      <c r="C106" s="2" t="s">
        <v>10</v>
      </c>
    </row>
    <row r="107" spans="1:3" ht="15.75" customHeight="1" x14ac:dyDescent="0.3">
      <c r="A107" s="60" t="s">
        <v>122</v>
      </c>
      <c r="B107" s="1" t="s">
        <v>2</v>
      </c>
      <c r="C107" s="2" t="s">
        <v>24</v>
      </c>
    </row>
    <row r="108" spans="1:3" ht="18" x14ac:dyDescent="0.3">
      <c r="A108" s="61"/>
      <c r="B108" s="1" t="s">
        <v>3</v>
      </c>
      <c r="C108" s="3">
        <f>527.46+78.88</f>
        <v>606.34</v>
      </c>
    </row>
    <row r="109" spans="1:3" ht="15.6" x14ac:dyDescent="0.3">
      <c r="A109" s="61"/>
      <c r="B109" s="1" t="s">
        <v>4</v>
      </c>
      <c r="C109" s="2" t="s">
        <v>11</v>
      </c>
    </row>
    <row r="110" spans="1:3" ht="15.6" x14ac:dyDescent="0.3">
      <c r="A110" s="61"/>
      <c r="B110" s="1" t="s">
        <v>5</v>
      </c>
      <c r="C110" s="2" t="s">
        <v>84</v>
      </c>
    </row>
    <row r="111" spans="1:3" ht="15.6" x14ac:dyDescent="0.3">
      <c r="A111" s="61"/>
      <c r="B111" s="1" t="s">
        <v>6</v>
      </c>
      <c r="C111" s="8" t="s">
        <v>85</v>
      </c>
    </row>
    <row r="112" spans="1:3" ht="15.6" x14ac:dyDescent="0.3">
      <c r="A112" s="61"/>
      <c r="B112" s="1" t="s">
        <v>7</v>
      </c>
      <c r="C112" s="2" t="s">
        <v>12</v>
      </c>
    </row>
    <row r="113" spans="1:3" ht="15.6" x14ac:dyDescent="0.3">
      <c r="A113" s="61"/>
      <c r="B113" s="1" t="s">
        <v>8</v>
      </c>
      <c r="C113" s="2" t="s">
        <v>12</v>
      </c>
    </row>
    <row r="114" spans="1:3" ht="15.6" x14ac:dyDescent="0.3">
      <c r="A114" s="61"/>
      <c r="B114" s="1" t="s">
        <v>9</v>
      </c>
      <c r="C114" s="2" t="s">
        <v>10</v>
      </c>
    </row>
    <row r="115" spans="1:3" ht="15.6" x14ac:dyDescent="0.3">
      <c r="A115" s="62" t="s">
        <v>123</v>
      </c>
      <c r="B115" s="1" t="s">
        <v>2</v>
      </c>
      <c r="C115" s="4" t="s">
        <v>110</v>
      </c>
    </row>
    <row r="116" spans="1:3" ht="18" x14ac:dyDescent="0.3">
      <c r="A116" s="63"/>
      <c r="B116" s="1" t="s">
        <v>3</v>
      </c>
      <c r="C116" s="3">
        <f>990.73+68.11</f>
        <v>1058.8399999999999</v>
      </c>
    </row>
    <row r="117" spans="1:3" ht="15.6" x14ac:dyDescent="0.3">
      <c r="A117" s="63"/>
      <c r="B117" s="1" t="s">
        <v>4</v>
      </c>
      <c r="C117" s="2" t="s">
        <v>11</v>
      </c>
    </row>
    <row r="118" spans="1:3" ht="15.6" x14ac:dyDescent="0.3">
      <c r="A118" s="63"/>
      <c r="B118" s="1" t="s">
        <v>5</v>
      </c>
      <c r="C118" s="2" t="s">
        <v>84</v>
      </c>
    </row>
    <row r="119" spans="1:3" ht="15.6" x14ac:dyDescent="0.3">
      <c r="A119" s="63"/>
      <c r="B119" s="1" t="s">
        <v>6</v>
      </c>
      <c r="C119" s="8" t="s">
        <v>87</v>
      </c>
    </row>
    <row r="120" spans="1:3" ht="15.6" x14ac:dyDescent="0.3">
      <c r="A120" s="63"/>
      <c r="B120" s="1" t="s">
        <v>7</v>
      </c>
      <c r="C120" s="2" t="s">
        <v>12</v>
      </c>
    </row>
    <row r="121" spans="1:3" ht="15.6" x14ac:dyDescent="0.3">
      <c r="A121" s="63"/>
      <c r="B121" s="1" t="s">
        <v>8</v>
      </c>
      <c r="C121" s="2" t="s">
        <v>12</v>
      </c>
    </row>
    <row r="122" spans="1:3" ht="15.6" x14ac:dyDescent="0.3">
      <c r="A122" s="63"/>
      <c r="B122" s="1" t="s">
        <v>9</v>
      </c>
      <c r="C122" s="2" t="s">
        <v>10</v>
      </c>
    </row>
    <row r="123" spans="1:3" ht="28.8" x14ac:dyDescent="0.3">
      <c r="A123" s="60" t="s">
        <v>124</v>
      </c>
      <c r="B123" s="1" t="s">
        <v>2</v>
      </c>
      <c r="C123" s="2" t="s">
        <v>62</v>
      </c>
    </row>
    <row r="124" spans="1:3" ht="18" x14ac:dyDescent="0.3">
      <c r="A124" s="61"/>
      <c r="B124" s="1" t="s">
        <v>3</v>
      </c>
      <c r="C124" s="3">
        <v>170.71</v>
      </c>
    </row>
    <row r="125" spans="1:3" ht="15.6" x14ac:dyDescent="0.3">
      <c r="A125" s="61"/>
      <c r="B125" s="1" t="s">
        <v>4</v>
      </c>
      <c r="C125" s="2" t="s">
        <v>11</v>
      </c>
    </row>
    <row r="126" spans="1:3" ht="15.6" x14ac:dyDescent="0.3">
      <c r="A126" s="61"/>
      <c r="B126" s="1" t="s">
        <v>5</v>
      </c>
      <c r="C126" s="2" t="s">
        <v>83</v>
      </c>
    </row>
    <row r="127" spans="1:3" ht="15.6" x14ac:dyDescent="0.3">
      <c r="A127" s="61"/>
      <c r="B127" s="1" t="s">
        <v>6</v>
      </c>
      <c r="C127" s="8" t="s">
        <v>56</v>
      </c>
    </row>
    <row r="128" spans="1:3" ht="15.6" x14ac:dyDescent="0.3">
      <c r="A128" s="61"/>
      <c r="B128" s="1" t="s">
        <v>7</v>
      </c>
      <c r="C128" s="2" t="s">
        <v>12</v>
      </c>
    </row>
    <row r="129" spans="1:3" ht="15.6" x14ac:dyDescent="0.3">
      <c r="A129" s="61"/>
      <c r="B129" s="1" t="s">
        <v>8</v>
      </c>
      <c r="C129" s="2" t="s">
        <v>12</v>
      </c>
    </row>
    <row r="130" spans="1:3" ht="15.6" x14ac:dyDescent="0.3">
      <c r="A130" s="61"/>
      <c r="B130" s="1" t="s">
        <v>9</v>
      </c>
      <c r="C130" s="2" t="s">
        <v>10</v>
      </c>
    </row>
    <row r="131" spans="1:3" ht="15.6" x14ac:dyDescent="0.3">
      <c r="A131" s="60" t="s">
        <v>125</v>
      </c>
      <c r="B131" s="1" t="s">
        <v>2</v>
      </c>
      <c r="C131" s="4" t="s">
        <v>110</v>
      </c>
    </row>
    <row r="132" spans="1:3" ht="18" x14ac:dyDescent="0.3">
      <c r="A132" s="61"/>
      <c r="B132" s="1" t="s">
        <v>3</v>
      </c>
      <c r="C132" s="3">
        <f>547.83+637.62+247.31+47.02+738.55+115.35</f>
        <v>2333.6799999999998</v>
      </c>
    </row>
    <row r="133" spans="1:3" ht="15.6" x14ac:dyDescent="0.3">
      <c r="A133" s="61"/>
      <c r="B133" s="1" t="s">
        <v>4</v>
      </c>
      <c r="C133" s="2" t="s">
        <v>11</v>
      </c>
    </row>
    <row r="134" spans="1:3" ht="15.6" x14ac:dyDescent="0.3">
      <c r="A134" s="61"/>
      <c r="B134" s="1" t="s">
        <v>5</v>
      </c>
      <c r="C134" s="2" t="s">
        <v>55</v>
      </c>
    </row>
    <row r="135" spans="1:3" ht="15.6" x14ac:dyDescent="0.3">
      <c r="A135" s="61"/>
      <c r="B135" s="1" t="s">
        <v>6</v>
      </c>
      <c r="C135" s="8" t="s">
        <v>88</v>
      </c>
    </row>
    <row r="136" spans="1:3" ht="15.6" x14ac:dyDescent="0.3">
      <c r="A136" s="61"/>
      <c r="B136" s="1" t="s">
        <v>7</v>
      </c>
      <c r="C136" s="2" t="s">
        <v>12</v>
      </c>
    </row>
    <row r="137" spans="1:3" ht="15.6" x14ac:dyDescent="0.3">
      <c r="A137" s="61"/>
      <c r="B137" s="1" t="s">
        <v>8</v>
      </c>
      <c r="C137" s="2" t="s">
        <v>12</v>
      </c>
    </row>
    <row r="138" spans="1:3" ht="15.6" x14ac:dyDescent="0.3">
      <c r="A138" s="61"/>
      <c r="B138" s="1" t="s">
        <v>9</v>
      </c>
      <c r="C138" s="2" t="s">
        <v>10</v>
      </c>
    </row>
    <row r="139" spans="1:3" ht="28.8" x14ac:dyDescent="0.3">
      <c r="A139" s="60" t="s">
        <v>126</v>
      </c>
      <c r="B139" s="1" t="s">
        <v>2</v>
      </c>
      <c r="C139" s="4" t="s">
        <v>111</v>
      </c>
    </row>
    <row r="140" spans="1:3" ht="18" x14ac:dyDescent="0.3">
      <c r="A140" s="61"/>
      <c r="B140" s="25" t="s">
        <v>89</v>
      </c>
      <c r="C140" s="3">
        <v>76618.430000000008</v>
      </c>
    </row>
    <row r="141" spans="1:3" ht="31.2" x14ac:dyDescent="0.3">
      <c r="A141" s="61"/>
      <c r="B141" s="25" t="s">
        <v>92</v>
      </c>
      <c r="C141" s="3">
        <v>35334.35</v>
      </c>
    </row>
    <row r="142" spans="1:3" ht="15.6" x14ac:dyDescent="0.3">
      <c r="A142" s="61"/>
      <c r="B142" s="1" t="s">
        <v>90</v>
      </c>
      <c r="C142" s="2" t="s">
        <v>11</v>
      </c>
    </row>
    <row r="143" spans="1:3" ht="15.6" x14ac:dyDescent="0.3">
      <c r="A143" s="61"/>
      <c r="B143" s="1" t="s">
        <v>5</v>
      </c>
      <c r="C143" s="2" t="s">
        <v>91</v>
      </c>
    </row>
    <row r="144" spans="1:3" ht="15.6" x14ac:dyDescent="0.3">
      <c r="A144" s="61"/>
      <c r="B144" s="1" t="s">
        <v>6</v>
      </c>
      <c r="C144" s="8" t="s">
        <v>127</v>
      </c>
    </row>
    <row r="145" spans="1:3" ht="15.6" x14ac:dyDescent="0.3">
      <c r="A145" s="61"/>
      <c r="B145" s="1" t="s">
        <v>7</v>
      </c>
      <c r="C145" s="2" t="s">
        <v>12</v>
      </c>
    </row>
    <row r="146" spans="1:3" ht="15.6" x14ac:dyDescent="0.3">
      <c r="A146" s="61"/>
      <c r="B146" s="1" t="s">
        <v>8</v>
      </c>
      <c r="C146" s="2" t="s">
        <v>12</v>
      </c>
    </row>
    <row r="147" spans="1:3" ht="15.6" x14ac:dyDescent="0.3">
      <c r="A147" s="61"/>
      <c r="B147" s="1" t="s">
        <v>9</v>
      </c>
      <c r="C147" s="2" t="s">
        <v>10</v>
      </c>
    </row>
    <row r="149" spans="1:3" ht="15" thickBot="1" x14ac:dyDescent="0.35"/>
    <row r="150" spans="1:3" x14ac:dyDescent="0.3">
      <c r="A150" s="64" t="s">
        <v>13</v>
      </c>
      <c r="B150" s="65"/>
    </row>
    <row r="151" spans="1:3" x14ac:dyDescent="0.3">
      <c r="A151" s="66"/>
      <c r="B151" s="67"/>
    </row>
    <row r="152" spans="1:3" ht="15" thickBot="1" x14ac:dyDescent="0.35">
      <c r="A152" s="68"/>
      <c r="B152" s="69"/>
    </row>
  </sheetData>
  <mergeCells count="22">
    <mergeCell ref="A83:A90"/>
    <mergeCell ref="A150:B152"/>
    <mergeCell ref="A1:C1"/>
    <mergeCell ref="A43:A50"/>
    <mergeCell ref="A51:A58"/>
    <mergeCell ref="A59:A63"/>
    <mergeCell ref="A64:A66"/>
    <mergeCell ref="A67:A74"/>
    <mergeCell ref="A75:A82"/>
    <mergeCell ref="B2:C2"/>
    <mergeCell ref="A3:A10"/>
    <mergeCell ref="A11:A18"/>
    <mergeCell ref="A19:A26"/>
    <mergeCell ref="A27:A34"/>
    <mergeCell ref="A35:A42"/>
    <mergeCell ref="A131:A138"/>
    <mergeCell ref="A139:A147"/>
    <mergeCell ref="A91:A98"/>
    <mergeCell ref="A99:A106"/>
    <mergeCell ref="A107:A114"/>
    <mergeCell ref="A115:A122"/>
    <mergeCell ref="A123:A130"/>
  </mergeCells>
  <pageMargins left="0.7" right="0.7" top="0.75" bottom="0.75" header="0.3" footer="0.3"/>
  <pageSetup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0"/>
  <sheetViews>
    <sheetView tabSelected="1" workbookViewId="0">
      <selection activeCell="B4" sqref="B4:D4"/>
    </sheetView>
  </sheetViews>
  <sheetFormatPr baseColWidth="10" defaultRowHeight="14.4" x14ac:dyDescent="0.3"/>
  <cols>
    <col min="2" max="2" width="47.33203125" customWidth="1"/>
    <col min="3" max="3" width="40.33203125" customWidth="1"/>
    <col min="4" max="4" width="67.33203125" customWidth="1"/>
  </cols>
  <sheetData>
    <row r="1" spans="2:4" ht="21" x14ac:dyDescent="0.4">
      <c r="B1" s="76" t="s">
        <v>191</v>
      </c>
      <c r="C1" s="76"/>
      <c r="D1" s="76"/>
    </row>
    <row r="2" spans="2:4" ht="21" x14ac:dyDescent="0.4">
      <c r="B2" s="76" t="s">
        <v>190</v>
      </c>
      <c r="C2" s="76"/>
      <c r="D2" s="76"/>
    </row>
    <row r="3" spans="2:4" ht="15" thickBot="1" x14ac:dyDescent="0.35">
      <c r="B3" s="77"/>
      <c r="C3" s="77"/>
      <c r="D3" s="77"/>
    </row>
    <row r="4" spans="2:4" ht="24" thickBot="1" x14ac:dyDescent="0.5">
      <c r="B4" s="73" t="s">
        <v>188</v>
      </c>
      <c r="C4" s="74"/>
      <c r="D4" s="75"/>
    </row>
    <row r="5" spans="2:4" ht="16.2" thickBot="1" x14ac:dyDescent="0.35">
      <c r="B5" s="52" t="s">
        <v>0</v>
      </c>
      <c r="C5" s="78" t="s">
        <v>1</v>
      </c>
      <c r="D5" s="79"/>
    </row>
    <row r="6" spans="2:4" ht="15.6" x14ac:dyDescent="0.3">
      <c r="B6" s="80" t="s">
        <v>163</v>
      </c>
      <c r="C6" s="50" t="s">
        <v>2</v>
      </c>
      <c r="D6" s="51" t="s">
        <v>158</v>
      </c>
    </row>
    <row r="7" spans="2:4" ht="18" x14ac:dyDescent="0.3">
      <c r="B7" s="81"/>
      <c r="C7" s="48" t="s">
        <v>3</v>
      </c>
      <c r="D7" s="3">
        <f>75+35+50</f>
        <v>160</v>
      </c>
    </row>
    <row r="8" spans="2:4" ht="15.6" x14ac:dyDescent="0.3">
      <c r="B8" s="81"/>
      <c r="C8" s="48" t="s">
        <v>4</v>
      </c>
      <c r="D8" s="49" t="s">
        <v>11</v>
      </c>
    </row>
    <row r="9" spans="2:4" ht="15.6" x14ac:dyDescent="0.3">
      <c r="B9" s="81"/>
      <c r="C9" s="48" t="s">
        <v>5</v>
      </c>
      <c r="D9" s="49" t="s">
        <v>151</v>
      </c>
    </row>
    <row r="10" spans="2:4" ht="15.6" x14ac:dyDescent="0.3">
      <c r="B10" s="81"/>
      <c r="C10" s="48" t="s">
        <v>6</v>
      </c>
      <c r="D10" s="49" t="s">
        <v>88</v>
      </c>
    </row>
    <row r="11" spans="2:4" ht="15.6" x14ac:dyDescent="0.3">
      <c r="B11" s="81"/>
      <c r="C11" s="48" t="s">
        <v>7</v>
      </c>
      <c r="D11" s="49" t="s">
        <v>12</v>
      </c>
    </row>
    <row r="12" spans="2:4" ht="15.6" x14ac:dyDescent="0.3">
      <c r="B12" s="81"/>
      <c r="C12" s="48" t="s">
        <v>8</v>
      </c>
      <c r="D12" s="49" t="s">
        <v>12</v>
      </c>
    </row>
    <row r="13" spans="2:4" ht="15.6" x14ac:dyDescent="0.3">
      <c r="B13" s="81"/>
      <c r="C13" s="48" t="s">
        <v>9</v>
      </c>
      <c r="D13" s="49" t="s">
        <v>176</v>
      </c>
    </row>
    <row r="14" spans="2:4" ht="15.6" x14ac:dyDescent="0.3">
      <c r="B14" s="82" t="s">
        <v>164</v>
      </c>
      <c r="C14" s="50" t="s">
        <v>2</v>
      </c>
      <c r="D14" s="47" t="s">
        <v>159</v>
      </c>
    </row>
    <row r="15" spans="2:4" ht="18" x14ac:dyDescent="0.3">
      <c r="B15" s="82"/>
      <c r="C15" s="48" t="s">
        <v>3</v>
      </c>
      <c r="D15" s="3">
        <f>356+95+327.05</f>
        <v>778.05</v>
      </c>
    </row>
    <row r="16" spans="2:4" ht="15.6" x14ac:dyDescent="0.3">
      <c r="B16" s="82"/>
      <c r="C16" s="48" t="s">
        <v>4</v>
      </c>
      <c r="D16" s="49" t="s">
        <v>11</v>
      </c>
    </row>
    <row r="17" spans="2:4" ht="15.6" x14ac:dyDescent="0.3">
      <c r="B17" s="82"/>
      <c r="C17" s="48" t="s">
        <v>5</v>
      </c>
      <c r="D17" s="49" t="s">
        <v>75</v>
      </c>
    </row>
    <row r="18" spans="2:4" ht="15.6" x14ac:dyDescent="0.3">
      <c r="B18" s="82"/>
      <c r="C18" s="48" t="s">
        <v>6</v>
      </c>
      <c r="D18" s="49" t="s">
        <v>153</v>
      </c>
    </row>
    <row r="19" spans="2:4" ht="15.6" x14ac:dyDescent="0.3">
      <c r="B19" s="82"/>
      <c r="C19" s="48" t="s">
        <v>7</v>
      </c>
      <c r="D19" s="49" t="s">
        <v>12</v>
      </c>
    </row>
    <row r="20" spans="2:4" ht="15.6" x14ac:dyDescent="0.3">
      <c r="B20" s="82"/>
      <c r="C20" s="48" t="s">
        <v>8</v>
      </c>
      <c r="D20" s="49" t="s">
        <v>12</v>
      </c>
    </row>
    <row r="21" spans="2:4" ht="15.6" x14ac:dyDescent="0.3">
      <c r="B21" s="82"/>
      <c r="C21" s="48" t="s">
        <v>9</v>
      </c>
      <c r="D21" s="49" t="s">
        <v>176</v>
      </c>
    </row>
    <row r="22" spans="2:4" ht="15.6" x14ac:dyDescent="0.3">
      <c r="B22" s="82" t="s">
        <v>165</v>
      </c>
      <c r="C22" s="48" t="s">
        <v>2</v>
      </c>
      <c r="D22" s="47" t="s">
        <v>160</v>
      </c>
    </row>
    <row r="23" spans="2:4" ht="18" x14ac:dyDescent="0.3">
      <c r="B23" s="81"/>
      <c r="C23" s="48" t="s">
        <v>3</v>
      </c>
      <c r="D23" s="5">
        <f>210.77+230</f>
        <v>440.77</v>
      </c>
    </row>
    <row r="24" spans="2:4" ht="15.6" x14ac:dyDescent="0.3">
      <c r="B24" s="81"/>
      <c r="C24" s="48" t="s">
        <v>4</v>
      </c>
      <c r="D24" s="49" t="s">
        <v>11</v>
      </c>
    </row>
    <row r="25" spans="2:4" ht="15.6" x14ac:dyDescent="0.3">
      <c r="B25" s="81"/>
      <c r="C25" s="48" t="s">
        <v>5</v>
      </c>
      <c r="D25" s="49" t="s">
        <v>84</v>
      </c>
    </row>
    <row r="26" spans="2:4" ht="15.6" x14ac:dyDescent="0.3">
      <c r="B26" s="81"/>
      <c r="C26" s="48" t="s">
        <v>6</v>
      </c>
      <c r="D26" s="49" t="s">
        <v>53</v>
      </c>
    </row>
    <row r="27" spans="2:4" ht="15.6" x14ac:dyDescent="0.3">
      <c r="B27" s="81"/>
      <c r="C27" s="48" t="s">
        <v>7</v>
      </c>
      <c r="D27" s="49" t="s">
        <v>12</v>
      </c>
    </row>
    <row r="28" spans="2:4" ht="15.6" x14ac:dyDescent="0.3">
      <c r="B28" s="81"/>
      <c r="C28" s="48" t="s">
        <v>8</v>
      </c>
      <c r="D28" s="49" t="s">
        <v>12</v>
      </c>
    </row>
    <row r="29" spans="2:4" ht="15.6" x14ac:dyDescent="0.3">
      <c r="B29" s="81"/>
      <c r="C29" s="48" t="s">
        <v>9</v>
      </c>
      <c r="D29" s="49" t="s">
        <v>176</v>
      </c>
    </row>
    <row r="30" spans="2:4" ht="15.6" x14ac:dyDescent="0.3">
      <c r="B30" s="82" t="s">
        <v>166</v>
      </c>
      <c r="C30" s="48" t="s">
        <v>2</v>
      </c>
      <c r="D30" s="47" t="s">
        <v>154</v>
      </c>
    </row>
    <row r="31" spans="2:4" ht="18" x14ac:dyDescent="0.3">
      <c r="B31" s="81"/>
      <c r="C31" s="48" t="s">
        <v>3</v>
      </c>
      <c r="D31" s="3">
        <v>278</v>
      </c>
    </row>
    <row r="32" spans="2:4" ht="15.6" x14ac:dyDescent="0.3">
      <c r="B32" s="81"/>
      <c r="C32" s="48" t="s">
        <v>4</v>
      </c>
      <c r="D32" s="49" t="s">
        <v>11</v>
      </c>
    </row>
    <row r="33" spans="2:4" ht="15.6" x14ac:dyDescent="0.3">
      <c r="B33" s="81"/>
      <c r="C33" s="48" t="s">
        <v>5</v>
      </c>
      <c r="D33" s="49" t="s">
        <v>75</v>
      </c>
    </row>
    <row r="34" spans="2:4" ht="15.6" x14ac:dyDescent="0.3">
      <c r="B34" s="81"/>
      <c r="C34" s="48" t="s">
        <v>6</v>
      </c>
      <c r="D34" s="49" t="s">
        <v>153</v>
      </c>
    </row>
    <row r="35" spans="2:4" ht="15.6" x14ac:dyDescent="0.3">
      <c r="B35" s="81"/>
      <c r="C35" s="48" t="s">
        <v>7</v>
      </c>
      <c r="D35" s="49" t="s">
        <v>12</v>
      </c>
    </row>
    <row r="36" spans="2:4" ht="15.6" x14ac:dyDescent="0.3">
      <c r="B36" s="81"/>
      <c r="C36" s="48" t="s">
        <v>8</v>
      </c>
      <c r="D36" s="49" t="s">
        <v>12</v>
      </c>
    </row>
    <row r="37" spans="2:4" ht="16.2" thickBot="1" x14ac:dyDescent="0.35">
      <c r="B37" s="81"/>
      <c r="C37" s="48" t="s">
        <v>9</v>
      </c>
      <c r="D37" s="49" t="s">
        <v>176</v>
      </c>
    </row>
    <row r="38" spans="2:4" ht="24" thickBot="1" x14ac:dyDescent="0.5">
      <c r="B38" s="73" t="s">
        <v>189</v>
      </c>
      <c r="C38" s="74"/>
      <c r="D38" s="75"/>
    </row>
    <row r="39" spans="2:4" ht="16.2" thickBot="1" x14ac:dyDescent="0.35">
      <c r="B39" s="52" t="s">
        <v>0</v>
      </c>
      <c r="C39" s="78" t="s">
        <v>1</v>
      </c>
      <c r="D39" s="79"/>
    </row>
    <row r="40" spans="2:4" ht="15.6" x14ac:dyDescent="0.3">
      <c r="B40" s="80" t="s">
        <v>174</v>
      </c>
      <c r="C40" s="50" t="s">
        <v>2</v>
      </c>
      <c r="D40" s="51" t="s">
        <v>158</v>
      </c>
    </row>
    <row r="41" spans="2:4" ht="18" x14ac:dyDescent="0.3">
      <c r="B41" s="81"/>
      <c r="C41" s="48" t="s">
        <v>3</v>
      </c>
      <c r="D41" s="3">
        <v>8527</v>
      </c>
    </row>
    <row r="42" spans="2:4" ht="15.6" x14ac:dyDescent="0.3">
      <c r="B42" s="81"/>
      <c r="C42" s="48" t="s">
        <v>4</v>
      </c>
      <c r="D42" s="49" t="s">
        <v>177</v>
      </c>
    </row>
    <row r="43" spans="2:4" ht="15.6" x14ac:dyDescent="0.3">
      <c r="B43" s="81"/>
      <c r="C43" s="48" t="s">
        <v>5</v>
      </c>
      <c r="D43" s="49" t="s">
        <v>79</v>
      </c>
    </row>
    <row r="44" spans="2:4" ht="15.6" x14ac:dyDescent="0.3">
      <c r="B44" s="81"/>
      <c r="C44" s="48" t="s">
        <v>6</v>
      </c>
      <c r="D44" s="49" t="s">
        <v>88</v>
      </c>
    </row>
    <row r="45" spans="2:4" ht="15.6" x14ac:dyDescent="0.3">
      <c r="B45" s="81"/>
      <c r="C45" s="48" t="s">
        <v>7</v>
      </c>
      <c r="D45" s="49" t="s">
        <v>175</v>
      </c>
    </row>
    <row r="46" spans="2:4" ht="15.6" x14ac:dyDescent="0.3">
      <c r="B46" s="81"/>
      <c r="C46" s="48" t="s">
        <v>8</v>
      </c>
      <c r="D46" s="49" t="s">
        <v>12</v>
      </c>
    </row>
    <row r="47" spans="2:4" ht="15.6" x14ac:dyDescent="0.3">
      <c r="B47" s="81"/>
      <c r="C47" s="48" t="s">
        <v>161</v>
      </c>
      <c r="D47" s="53" t="s">
        <v>178</v>
      </c>
    </row>
    <row r="48" spans="2:4" ht="28.8" x14ac:dyDescent="0.3">
      <c r="B48" s="81"/>
      <c r="C48" s="48" t="s">
        <v>43</v>
      </c>
      <c r="D48" s="49" t="s">
        <v>179</v>
      </c>
    </row>
    <row r="49" spans="2:4" ht="31.2" x14ac:dyDescent="0.3">
      <c r="B49" s="81"/>
      <c r="C49" s="48" t="s">
        <v>162</v>
      </c>
      <c r="D49" s="49" t="s">
        <v>181</v>
      </c>
    </row>
    <row r="50" spans="2:4" ht="15.6" x14ac:dyDescent="0.3">
      <c r="B50" s="81"/>
      <c r="C50" s="48" t="s">
        <v>9</v>
      </c>
      <c r="D50" s="49" t="s">
        <v>180</v>
      </c>
    </row>
    <row r="51" spans="2:4" ht="15.6" x14ac:dyDescent="0.3">
      <c r="B51" s="80" t="s">
        <v>168</v>
      </c>
      <c r="C51" s="50" t="s">
        <v>2</v>
      </c>
      <c r="D51" s="51" t="s">
        <v>158</v>
      </c>
    </row>
    <row r="52" spans="2:4" ht="18" x14ac:dyDescent="0.3">
      <c r="B52" s="81"/>
      <c r="C52" s="48" t="s">
        <v>3</v>
      </c>
      <c r="D52" s="3">
        <v>5700</v>
      </c>
    </row>
    <row r="53" spans="2:4" ht="15.6" x14ac:dyDescent="0.3">
      <c r="B53" s="81"/>
      <c r="C53" s="48" t="s">
        <v>4</v>
      </c>
      <c r="D53" s="49" t="s">
        <v>11</v>
      </c>
    </row>
    <row r="54" spans="2:4" ht="15.6" x14ac:dyDescent="0.3">
      <c r="B54" s="81"/>
      <c r="C54" s="48" t="s">
        <v>5</v>
      </c>
      <c r="D54" s="49" t="s">
        <v>169</v>
      </c>
    </row>
    <row r="55" spans="2:4" ht="15.6" x14ac:dyDescent="0.3">
      <c r="B55" s="81"/>
      <c r="C55" s="48" t="s">
        <v>6</v>
      </c>
      <c r="D55" s="49" t="s">
        <v>88</v>
      </c>
    </row>
    <row r="56" spans="2:4" ht="15.6" x14ac:dyDescent="0.3">
      <c r="B56" s="81"/>
      <c r="C56" s="48" t="s">
        <v>7</v>
      </c>
      <c r="D56" s="49" t="s">
        <v>12</v>
      </c>
    </row>
    <row r="57" spans="2:4" ht="15.6" x14ac:dyDescent="0.3">
      <c r="B57" s="81"/>
      <c r="C57" s="48" t="s">
        <v>8</v>
      </c>
      <c r="D57" s="49" t="s">
        <v>12</v>
      </c>
    </row>
    <row r="58" spans="2:4" ht="15.6" x14ac:dyDescent="0.3">
      <c r="B58" s="81"/>
      <c r="C58" s="48" t="s">
        <v>9</v>
      </c>
      <c r="D58" s="49" t="s">
        <v>176</v>
      </c>
    </row>
    <row r="59" spans="2:4" ht="15.6" x14ac:dyDescent="0.3">
      <c r="B59" s="82" t="s">
        <v>184</v>
      </c>
      <c r="C59" s="50" t="s">
        <v>2</v>
      </c>
      <c r="D59" s="47" t="s">
        <v>157</v>
      </c>
    </row>
    <row r="60" spans="2:4" ht="18" x14ac:dyDescent="0.3">
      <c r="B60" s="82"/>
      <c r="C60" s="48" t="s">
        <v>3</v>
      </c>
      <c r="D60" s="3">
        <v>481</v>
      </c>
    </row>
    <row r="61" spans="2:4" ht="15.6" x14ac:dyDescent="0.3">
      <c r="B61" s="82"/>
      <c r="C61" s="48" t="s">
        <v>4</v>
      </c>
      <c r="D61" s="49" t="s">
        <v>11</v>
      </c>
    </row>
    <row r="62" spans="2:4" ht="15.6" x14ac:dyDescent="0.3">
      <c r="B62" s="82"/>
      <c r="C62" s="48" t="s">
        <v>5</v>
      </c>
      <c r="D62" s="49" t="s">
        <v>169</v>
      </c>
    </row>
    <row r="63" spans="2:4" ht="15.6" x14ac:dyDescent="0.3">
      <c r="B63" s="82"/>
      <c r="C63" s="48" t="s">
        <v>6</v>
      </c>
      <c r="D63" s="49" t="s">
        <v>20</v>
      </c>
    </row>
    <row r="64" spans="2:4" ht="15.6" x14ac:dyDescent="0.3">
      <c r="B64" s="82"/>
      <c r="C64" s="48" t="s">
        <v>7</v>
      </c>
      <c r="D64" s="49" t="s">
        <v>12</v>
      </c>
    </row>
    <row r="65" spans="2:4" ht="15.6" x14ac:dyDescent="0.3">
      <c r="B65" s="82"/>
      <c r="C65" s="48" t="s">
        <v>8</v>
      </c>
      <c r="D65" s="49" t="s">
        <v>12</v>
      </c>
    </row>
    <row r="66" spans="2:4" ht="15.6" x14ac:dyDescent="0.3">
      <c r="B66" s="82"/>
      <c r="C66" s="48" t="s">
        <v>9</v>
      </c>
      <c r="D66" s="49" t="s">
        <v>176</v>
      </c>
    </row>
    <row r="67" spans="2:4" ht="15.6" x14ac:dyDescent="0.3">
      <c r="B67" s="82" t="s">
        <v>183</v>
      </c>
      <c r="C67" s="48" t="s">
        <v>2</v>
      </c>
      <c r="D67" s="49" t="s">
        <v>156</v>
      </c>
    </row>
    <row r="68" spans="2:4" ht="18" x14ac:dyDescent="0.3">
      <c r="B68" s="81"/>
      <c r="C68" s="48" t="s">
        <v>3</v>
      </c>
      <c r="D68" s="5">
        <v>12</v>
      </c>
    </row>
    <row r="69" spans="2:4" ht="15.6" x14ac:dyDescent="0.3">
      <c r="B69" s="81"/>
      <c r="C69" s="48" t="s">
        <v>4</v>
      </c>
      <c r="D69" s="49" t="s">
        <v>11</v>
      </c>
    </row>
    <row r="70" spans="2:4" ht="15.6" x14ac:dyDescent="0.3">
      <c r="B70" s="81"/>
      <c r="C70" s="48" t="s">
        <v>5</v>
      </c>
      <c r="D70" s="49" t="s">
        <v>70</v>
      </c>
    </row>
    <row r="71" spans="2:4" ht="15.6" x14ac:dyDescent="0.3">
      <c r="B71" s="81"/>
      <c r="C71" s="48" t="s">
        <v>6</v>
      </c>
      <c r="D71" s="49" t="s">
        <v>88</v>
      </c>
    </row>
    <row r="72" spans="2:4" ht="15.6" x14ac:dyDescent="0.3">
      <c r="B72" s="81"/>
      <c r="C72" s="48" t="s">
        <v>7</v>
      </c>
      <c r="D72" s="49" t="s">
        <v>12</v>
      </c>
    </row>
    <row r="73" spans="2:4" ht="15.6" x14ac:dyDescent="0.3">
      <c r="B73" s="81"/>
      <c r="C73" s="48" t="s">
        <v>8</v>
      </c>
      <c r="D73" s="49" t="s">
        <v>12</v>
      </c>
    </row>
    <row r="74" spans="2:4" ht="15.6" x14ac:dyDescent="0.3">
      <c r="B74" s="81"/>
      <c r="C74" s="48" t="s">
        <v>9</v>
      </c>
      <c r="D74" s="49" t="s">
        <v>176</v>
      </c>
    </row>
    <row r="75" spans="2:4" ht="15.6" x14ac:dyDescent="0.3">
      <c r="B75" s="82" t="s">
        <v>182</v>
      </c>
      <c r="C75" s="48" t="s">
        <v>2</v>
      </c>
      <c r="D75" s="47" t="s">
        <v>152</v>
      </c>
    </row>
    <row r="76" spans="2:4" ht="18" x14ac:dyDescent="0.3">
      <c r="B76" s="81"/>
      <c r="C76" s="48" t="s">
        <v>3</v>
      </c>
      <c r="D76" s="5">
        <v>56</v>
      </c>
    </row>
    <row r="77" spans="2:4" ht="15.6" x14ac:dyDescent="0.3">
      <c r="B77" s="81"/>
      <c r="C77" s="48" t="s">
        <v>4</v>
      </c>
      <c r="D77" s="49" t="s">
        <v>11</v>
      </c>
    </row>
    <row r="78" spans="2:4" ht="15.6" x14ac:dyDescent="0.3">
      <c r="B78" s="81"/>
      <c r="C78" s="48" t="s">
        <v>5</v>
      </c>
      <c r="D78" s="49" t="s">
        <v>75</v>
      </c>
    </row>
    <row r="79" spans="2:4" ht="15.6" x14ac:dyDescent="0.3">
      <c r="B79" s="81"/>
      <c r="C79" s="48" t="s">
        <v>6</v>
      </c>
      <c r="D79" s="49" t="s">
        <v>53</v>
      </c>
    </row>
    <row r="80" spans="2:4" ht="15.6" x14ac:dyDescent="0.3">
      <c r="B80" s="81"/>
      <c r="C80" s="48" t="s">
        <v>7</v>
      </c>
      <c r="D80" s="49" t="s">
        <v>12</v>
      </c>
    </row>
    <row r="81" spans="2:4" ht="15.6" x14ac:dyDescent="0.3">
      <c r="B81" s="81"/>
      <c r="C81" s="48" t="s">
        <v>8</v>
      </c>
      <c r="D81" s="49" t="s">
        <v>12</v>
      </c>
    </row>
    <row r="82" spans="2:4" ht="15.6" x14ac:dyDescent="0.3">
      <c r="B82" s="81"/>
      <c r="C82" s="48" t="s">
        <v>9</v>
      </c>
      <c r="D82" s="49" t="s">
        <v>176</v>
      </c>
    </row>
    <row r="83" spans="2:4" ht="28.8" x14ac:dyDescent="0.3">
      <c r="B83" s="82" t="s">
        <v>186</v>
      </c>
      <c r="C83" s="48" t="s">
        <v>2</v>
      </c>
      <c r="D83" s="51" t="s">
        <v>19</v>
      </c>
    </row>
    <row r="84" spans="2:4" ht="18" x14ac:dyDescent="0.3">
      <c r="B84" s="81"/>
      <c r="C84" s="48" t="s">
        <v>3</v>
      </c>
      <c r="D84" s="5">
        <v>766.94</v>
      </c>
    </row>
    <row r="85" spans="2:4" ht="15.6" x14ac:dyDescent="0.3">
      <c r="B85" s="81"/>
      <c r="C85" s="48" t="s">
        <v>4</v>
      </c>
      <c r="D85" s="49" t="s">
        <v>11</v>
      </c>
    </row>
    <row r="86" spans="2:4" ht="15.6" x14ac:dyDescent="0.3">
      <c r="B86" s="81"/>
      <c r="C86" s="48" t="s">
        <v>5</v>
      </c>
      <c r="D86" s="49" t="s">
        <v>170</v>
      </c>
    </row>
    <row r="87" spans="2:4" ht="15.6" x14ac:dyDescent="0.3">
      <c r="B87" s="81"/>
      <c r="C87" s="48" t="s">
        <v>6</v>
      </c>
      <c r="D87" s="49" t="s">
        <v>171</v>
      </c>
    </row>
    <row r="88" spans="2:4" ht="15.6" x14ac:dyDescent="0.3">
      <c r="B88" s="81"/>
      <c r="C88" s="48" t="s">
        <v>7</v>
      </c>
      <c r="D88" s="49" t="s">
        <v>12</v>
      </c>
    </row>
    <row r="89" spans="2:4" ht="15.6" x14ac:dyDescent="0.3">
      <c r="B89" s="81"/>
      <c r="C89" s="48" t="s">
        <v>8</v>
      </c>
      <c r="D89" s="49" t="s">
        <v>12</v>
      </c>
    </row>
    <row r="90" spans="2:4" ht="15.6" x14ac:dyDescent="0.3">
      <c r="B90" s="81"/>
      <c r="C90" s="48" t="s">
        <v>9</v>
      </c>
      <c r="D90" s="49" t="s">
        <v>176</v>
      </c>
    </row>
    <row r="91" spans="2:4" ht="15.6" x14ac:dyDescent="0.3">
      <c r="B91" s="82" t="s">
        <v>172</v>
      </c>
      <c r="C91" s="48" t="s">
        <v>2</v>
      </c>
      <c r="D91" s="47" t="s">
        <v>167</v>
      </c>
    </row>
    <row r="92" spans="2:4" ht="18" x14ac:dyDescent="0.3">
      <c r="B92" s="81"/>
      <c r="C92" s="48" t="s">
        <v>3</v>
      </c>
      <c r="D92" s="5">
        <v>34.6</v>
      </c>
    </row>
    <row r="93" spans="2:4" ht="15.6" x14ac:dyDescent="0.3">
      <c r="B93" s="81"/>
      <c r="C93" s="48" t="s">
        <v>4</v>
      </c>
      <c r="D93" s="49" t="s">
        <v>11</v>
      </c>
    </row>
    <row r="94" spans="2:4" ht="15.6" x14ac:dyDescent="0.3">
      <c r="B94" s="81"/>
      <c r="C94" s="48" t="s">
        <v>5</v>
      </c>
      <c r="D94" s="49" t="s">
        <v>73</v>
      </c>
    </row>
    <row r="95" spans="2:4" ht="15.6" x14ac:dyDescent="0.3">
      <c r="B95" s="81"/>
      <c r="C95" s="48" t="s">
        <v>6</v>
      </c>
      <c r="D95" s="49" t="s">
        <v>173</v>
      </c>
    </row>
    <row r="96" spans="2:4" ht="15.6" x14ac:dyDescent="0.3">
      <c r="B96" s="81"/>
      <c r="C96" s="48" t="s">
        <v>7</v>
      </c>
      <c r="D96" s="49" t="s">
        <v>12</v>
      </c>
    </row>
    <row r="97" spans="2:4" ht="15.6" x14ac:dyDescent="0.3">
      <c r="B97" s="81"/>
      <c r="C97" s="48" t="s">
        <v>8</v>
      </c>
      <c r="D97" s="49" t="s">
        <v>12</v>
      </c>
    </row>
    <row r="98" spans="2:4" ht="15.6" x14ac:dyDescent="0.3">
      <c r="B98" s="81"/>
      <c r="C98" s="48" t="s">
        <v>9</v>
      </c>
      <c r="D98" s="49" t="s">
        <v>176</v>
      </c>
    </row>
    <row r="99" spans="2:4" ht="15.6" x14ac:dyDescent="0.3">
      <c r="B99" s="82" t="s">
        <v>187</v>
      </c>
      <c r="C99" s="48" t="s">
        <v>2</v>
      </c>
      <c r="D99" s="47" t="s">
        <v>155</v>
      </c>
    </row>
    <row r="100" spans="2:4" ht="18" x14ac:dyDescent="0.3">
      <c r="B100" s="81"/>
      <c r="C100" s="48" t="s">
        <v>3</v>
      </c>
      <c r="D100" s="5">
        <v>72</v>
      </c>
    </row>
    <row r="101" spans="2:4" ht="15.6" x14ac:dyDescent="0.3">
      <c r="B101" s="81"/>
      <c r="C101" s="48" t="s">
        <v>4</v>
      </c>
      <c r="D101" s="49" t="s">
        <v>11</v>
      </c>
    </row>
    <row r="102" spans="2:4" ht="15.6" x14ac:dyDescent="0.3">
      <c r="B102" s="81"/>
      <c r="C102" s="48" t="s">
        <v>5</v>
      </c>
      <c r="D102" s="49" t="s">
        <v>60</v>
      </c>
    </row>
    <row r="103" spans="2:4" ht="15.6" x14ac:dyDescent="0.3">
      <c r="B103" s="81"/>
      <c r="C103" s="48" t="s">
        <v>6</v>
      </c>
      <c r="D103" s="49" t="s">
        <v>56</v>
      </c>
    </row>
    <row r="104" spans="2:4" ht="15.6" x14ac:dyDescent="0.3">
      <c r="B104" s="81"/>
      <c r="C104" s="48" t="s">
        <v>7</v>
      </c>
      <c r="D104" s="49" t="s">
        <v>12</v>
      </c>
    </row>
    <row r="105" spans="2:4" ht="15.6" x14ac:dyDescent="0.3">
      <c r="B105" s="81"/>
      <c r="C105" s="48" t="s">
        <v>8</v>
      </c>
      <c r="D105" s="49" t="s">
        <v>12</v>
      </c>
    </row>
    <row r="106" spans="2:4" ht="15.6" x14ac:dyDescent="0.3">
      <c r="B106" s="81"/>
      <c r="C106" s="48" t="s">
        <v>9</v>
      </c>
      <c r="D106" s="49" t="s">
        <v>176</v>
      </c>
    </row>
    <row r="107" spans="2:4" ht="15" thickBot="1" x14ac:dyDescent="0.35">
      <c r="B107" s="46"/>
      <c r="C107" s="46"/>
      <c r="D107" s="46"/>
    </row>
    <row r="108" spans="2:4" x14ac:dyDescent="0.3">
      <c r="B108" s="64" t="s">
        <v>185</v>
      </c>
      <c r="C108" s="65"/>
      <c r="D108" s="46"/>
    </row>
    <row r="109" spans="2:4" x14ac:dyDescent="0.3">
      <c r="B109" s="66"/>
      <c r="C109" s="67"/>
      <c r="D109" s="46"/>
    </row>
    <row r="110" spans="2:4" ht="15" thickBot="1" x14ac:dyDescent="0.35">
      <c r="B110" s="68"/>
      <c r="C110" s="69"/>
      <c r="D110" s="46"/>
    </row>
  </sheetData>
  <autoFilter ref="B5:D106">
    <filterColumn colId="1" showButton="0"/>
  </autoFilter>
  <mergeCells count="20">
    <mergeCell ref="B83:B90"/>
    <mergeCell ref="B91:B98"/>
    <mergeCell ref="B99:B106"/>
    <mergeCell ref="B108:C110"/>
    <mergeCell ref="C39:D39"/>
    <mergeCell ref="B40:B50"/>
    <mergeCell ref="B51:B58"/>
    <mergeCell ref="B59:B66"/>
    <mergeCell ref="B67:B74"/>
    <mergeCell ref="B75:B82"/>
    <mergeCell ref="B38:D38"/>
    <mergeCell ref="B4:D4"/>
    <mergeCell ref="B1:D1"/>
    <mergeCell ref="B2:D2"/>
    <mergeCell ref="B3:D3"/>
    <mergeCell ref="C5:D5"/>
    <mergeCell ref="B6:B13"/>
    <mergeCell ref="B14:B21"/>
    <mergeCell ref="B22:B29"/>
    <mergeCell ref="B30:B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6"/>
  <sheetViews>
    <sheetView topLeftCell="A357" workbookViewId="0">
      <selection activeCell="F287" sqref="F287"/>
    </sheetView>
  </sheetViews>
  <sheetFormatPr baseColWidth="10" defaultRowHeight="14.4" x14ac:dyDescent="0.3"/>
  <cols>
    <col min="1" max="1" width="47.33203125" customWidth="1"/>
    <col min="2" max="2" width="40.33203125" customWidth="1"/>
    <col min="3" max="3" width="32.88671875" customWidth="1"/>
  </cols>
  <sheetData>
    <row r="1" spans="1:3" ht="25.8" thickBot="1" x14ac:dyDescent="0.65">
      <c r="A1" s="91" t="s">
        <v>50</v>
      </c>
      <c r="B1" s="91"/>
      <c r="C1" s="91"/>
    </row>
    <row r="2" spans="1:3" ht="16.2" thickBot="1" x14ac:dyDescent="0.35">
      <c r="A2" s="11" t="s">
        <v>0</v>
      </c>
      <c r="B2" s="58" t="s">
        <v>1</v>
      </c>
      <c r="C2" s="59"/>
    </row>
    <row r="3" spans="1:3" ht="43.2" x14ac:dyDescent="0.3">
      <c r="A3" s="92" t="s">
        <v>102</v>
      </c>
      <c r="B3" s="9" t="s">
        <v>2</v>
      </c>
      <c r="C3" s="28" t="s">
        <v>15</v>
      </c>
    </row>
    <row r="4" spans="1:3" ht="18" x14ac:dyDescent="0.3">
      <c r="A4" s="89"/>
      <c r="B4" s="1" t="s">
        <v>3</v>
      </c>
      <c r="C4" s="3">
        <v>2646.98</v>
      </c>
    </row>
    <row r="5" spans="1:3" ht="28.8" x14ac:dyDescent="0.3">
      <c r="A5" s="89"/>
      <c r="B5" s="1" t="s">
        <v>4</v>
      </c>
      <c r="C5" s="2" t="s">
        <v>11</v>
      </c>
    </row>
    <row r="6" spans="1:3" ht="15.6" x14ac:dyDescent="0.3">
      <c r="A6" s="89"/>
      <c r="B6" s="1" t="s">
        <v>5</v>
      </c>
      <c r="C6" s="2" t="s">
        <v>16</v>
      </c>
    </row>
    <row r="7" spans="1:3" ht="15.6" x14ac:dyDescent="0.3">
      <c r="A7" s="89"/>
      <c r="B7" s="1" t="s">
        <v>6</v>
      </c>
      <c r="C7" s="2" t="s">
        <v>17</v>
      </c>
    </row>
    <row r="8" spans="1:3" ht="28.8" x14ac:dyDescent="0.3">
      <c r="A8" s="89"/>
      <c r="B8" s="1" t="s">
        <v>7</v>
      </c>
      <c r="C8" s="2" t="s">
        <v>12</v>
      </c>
    </row>
    <row r="9" spans="1:3" ht="28.8" x14ac:dyDescent="0.3">
      <c r="A9" s="89"/>
      <c r="B9" s="1" t="s">
        <v>8</v>
      </c>
      <c r="C9" s="2" t="s">
        <v>12</v>
      </c>
    </row>
    <row r="10" spans="1:3" ht="28.8" x14ac:dyDescent="0.3">
      <c r="A10" s="89"/>
      <c r="B10" s="1" t="s">
        <v>9</v>
      </c>
      <c r="C10" s="2" t="s">
        <v>10</v>
      </c>
    </row>
    <row r="11" spans="1:3" ht="15.6" x14ac:dyDescent="0.3">
      <c r="A11" s="89"/>
      <c r="B11" s="31" t="s">
        <v>42</v>
      </c>
      <c r="C11" s="2" t="s">
        <v>86</v>
      </c>
    </row>
    <row r="12" spans="1:3" ht="15.6" x14ac:dyDescent="0.3">
      <c r="A12" s="90"/>
      <c r="B12" s="31" t="s">
        <v>43</v>
      </c>
      <c r="C12" s="2" t="s">
        <v>86</v>
      </c>
    </row>
    <row r="13" spans="1:3" ht="43.2" x14ac:dyDescent="0.3">
      <c r="A13" s="85" t="s">
        <v>103</v>
      </c>
      <c r="B13" s="1" t="s">
        <v>2</v>
      </c>
      <c r="C13" s="2" t="s">
        <v>19</v>
      </c>
    </row>
    <row r="14" spans="1:3" ht="18" x14ac:dyDescent="0.3">
      <c r="A14" s="86"/>
      <c r="B14" s="1" t="s">
        <v>3</v>
      </c>
      <c r="C14" s="3">
        <v>99.55</v>
      </c>
    </row>
    <row r="15" spans="1:3" ht="28.8" x14ac:dyDescent="0.3">
      <c r="A15" s="86"/>
      <c r="B15" s="1" t="s">
        <v>4</v>
      </c>
      <c r="C15" s="2" t="s">
        <v>11</v>
      </c>
    </row>
    <row r="16" spans="1:3" ht="15.6" x14ac:dyDescent="0.3">
      <c r="A16" s="86"/>
      <c r="B16" s="1" t="s">
        <v>5</v>
      </c>
      <c r="C16" s="2" t="s">
        <v>16</v>
      </c>
    </row>
    <row r="17" spans="1:3" ht="15.6" x14ac:dyDescent="0.3">
      <c r="A17" s="86"/>
      <c r="B17" s="1" t="s">
        <v>6</v>
      </c>
      <c r="C17" s="2" t="s">
        <v>20</v>
      </c>
    </row>
    <row r="18" spans="1:3" ht="28.8" x14ac:dyDescent="0.3">
      <c r="A18" s="86"/>
      <c r="B18" s="1" t="s">
        <v>7</v>
      </c>
      <c r="C18" s="2" t="s">
        <v>12</v>
      </c>
    </row>
    <row r="19" spans="1:3" ht="28.8" x14ac:dyDescent="0.3">
      <c r="A19" s="86"/>
      <c r="B19" s="1" t="s">
        <v>8</v>
      </c>
      <c r="C19" s="2" t="s">
        <v>12</v>
      </c>
    </row>
    <row r="20" spans="1:3" ht="28.8" x14ac:dyDescent="0.3">
      <c r="A20" s="86"/>
      <c r="B20" s="1" t="s">
        <v>9</v>
      </c>
      <c r="C20" s="2" t="s">
        <v>10</v>
      </c>
    </row>
    <row r="21" spans="1:3" ht="15.6" x14ac:dyDescent="0.3">
      <c r="A21" s="86"/>
      <c r="B21" s="32" t="s">
        <v>42</v>
      </c>
      <c r="C21" s="33" t="s">
        <v>86</v>
      </c>
    </row>
    <row r="22" spans="1:3" ht="15.6" x14ac:dyDescent="0.3">
      <c r="A22" s="86"/>
      <c r="B22" s="34" t="s">
        <v>43</v>
      </c>
      <c r="C22" s="35" t="s">
        <v>86</v>
      </c>
    </row>
    <row r="23" spans="1:3" ht="43.2" x14ac:dyDescent="0.3">
      <c r="A23" s="85" t="s">
        <v>104</v>
      </c>
      <c r="B23" s="1" t="s">
        <v>2</v>
      </c>
      <c r="C23" s="2" t="s">
        <v>22</v>
      </c>
    </row>
    <row r="24" spans="1:3" ht="18" x14ac:dyDescent="0.3">
      <c r="A24" s="86"/>
      <c r="B24" s="1" t="s">
        <v>3</v>
      </c>
      <c r="C24" s="3">
        <v>2057.54</v>
      </c>
    </row>
    <row r="25" spans="1:3" ht="28.8" x14ac:dyDescent="0.3">
      <c r="A25" s="86"/>
      <c r="B25" s="1" t="s">
        <v>4</v>
      </c>
      <c r="C25" s="2" t="s">
        <v>11</v>
      </c>
    </row>
    <row r="26" spans="1:3" ht="15.6" x14ac:dyDescent="0.3">
      <c r="A26" s="86"/>
      <c r="B26" s="1" t="s">
        <v>5</v>
      </c>
      <c r="C26" s="2" t="s">
        <v>16</v>
      </c>
    </row>
    <row r="27" spans="1:3" ht="15.6" x14ac:dyDescent="0.3">
      <c r="A27" s="86"/>
      <c r="B27" s="1" t="s">
        <v>6</v>
      </c>
      <c r="C27" s="2" t="s">
        <v>17</v>
      </c>
    </row>
    <row r="28" spans="1:3" ht="28.8" x14ac:dyDescent="0.3">
      <c r="A28" s="86"/>
      <c r="B28" s="1" t="s">
        <v>7</v>
      </c>
      <c r="C28" s="2" t="s">
        <v>12</v>
      </c>
    </row>
    <row r="29" spans="1:3" ht="28.8" x14ac:dyDescent="0.3">
      <c r="A29" s="86"/>
      <c r="B29" s="1" t="s">
        <v>8</v>
      </c>
      <c r="C29" s="2" t="s">
        <v>12</v>
      </c>
    </row>
    <row r="30" spans="1:3" ht="28.8" x14ac:dyDescent="0.3">
      <c r="A30" s="86"/>
      <c r="B30" s="1" t="s">
        <v>9</v>
      </c>
      <c r="C30" s="2" t="s">
        <v>10</v>
      </c>
    </row>
    <row r="31" spans="1:3" ht="15.6" x14ac:dyDescent="0.3">
      <c r="A31" s="86"/>
      <c r="B31" s="32" t="s">
        <v>42</v>
      </c>
      <c r="C31" s="33" t="s">
        <v>86</v>
      </c>
    </row>
    <row r="32" spans="1:3" ht="15.6" x14ac:dyDescent="0.3">
      <c r="A32" s="86"/>
      <c r="B32" s="34" t="s">
        <v>43</v>
      </c>
      <c r="C32" s="35" t="s">
        <v>86</v>
      </c>
    </row>
    <row r="33" spans="1:3" ht="118.5" customHeight="1" x14ac:dyDescent="0.3">
      <c r="A33" s="36"/>
      <c r="B33" s="37"/>
      <c r="C33" s="38"/>
    </row>
    <row r="34" spans="1:3" ht="28.8" x14ac:dyDescent="0.3">
      <c r="A34" s="87" t="s">
        <v>139</v>
      </c>
      <c r="B34" s="9" t="s">
        <v>2</v>
      </c>
      <c r="C34" s="28" t="s">
        <v>24</v>
      </c>
    </row>
    <row r="35" spans="1:3" ht="18" x14ac:dyDescent="0.3">
      <c r="A35" s="86"/>
      <c r="B35" s="1" t="s">
        <v>3</v>
      </c>
      <c r="C35" s="3">
        <v>195.61</v>
      </c>
    </row>
    <row r="36" spans="1:3" ht="28.8" x14ac:dyDescent="0.3">
      <c r="A36" s="86"/>
      <c r="B36" s="1" t="s">
        <v>4</v>
      </c>
      <c r="C36" s="2" t="s">
        <v>11</v>
      </c>
    </row>
    <row r="37" spans="1:3" ht="15.6" x14ac:dyDescent="0.3">
      <c r="A37" s="86"/>
      <c r="B37" s="1" t="s">
        <v>5</v>
      </c>
      <c r="C37" s="2" t="s">
        <v>25</v>
      </c>
    </row>
    <row r="38" spans="1:3" ht="15.6" x14ac:dyDescent="0.3">
      <c r="A38" s="86"/>
      <c r="B38" s="1" t="s">
        <v>6</v>
      </c>
      <c r="C38" s="2">
        <v>15</v>
      </c>
    </row>
    <row r="39" spans="1:3" ht="28.8" x14ac:dyDescent="0.3">
      <c r="A39" s="86"/>
      <c r="B39" s="1" t="s">
        <v>7</v>
      </c>
      <c r="C39" s="2" t="s">
        <v>12</v>
      </c>
    </row>
    <row r="40" spans="1:3" ht="28.8" x14ac:dyDescent="0.3">
      <c r="A40" s="86"/>
      <c r="B40" s="1" t="s">
        <v>8</v>
      </c>
      <c r="C40" s="2" t="s">
        <v>12</v>
      </c>
    </row>
    <row r="41" spans="1:3" ht="28.8" x14ac:dyDescent="0.3">
      <c r="A41" s="86"/>
      <c r="B41" s="1" t="s">
        <v>9</v>
      </c>
      <c r="C41" s="2" t="s">
        <v>10</v>
      </c>
    </row>
    <row r="42" spans="1:3" ht="15.6" x14ac:dyDescent="0.3">
      <c r="A42" s="86"/>
      <c r="B42" s="32" t="s">
        <v>42</v>
      </c>
      <c r="C42" s="33" t="s">
        <v>86</v>
      </c>
    </row>
    <row r="43" spans="1:3" ht="15.6" x14ac:dyDescent="0.3">
      <c r="A43" s="86"/>
      <c r="B43" s="34" t="s">
        <v>43</v>
      </c>
      <c r="C43" s="35" t="s">
        <v>86</v>
      </c>
    </row>
    <row r="44" spans="1:3" ht="57.6" x14ac:dyDescent="0.3">
      <c r="A44" s="85" t="s">
        <v>106</v>
      </c>
      <c r="B44" s="1" t="s">
        <v>2</v>
      </c>
      <c r="C44" s="2" t="s">
        <v>27</v>
      </c>
    </row>
    <row r="45" spans="1:3" ht="18" x14ac:dyDescent="0.3">
      <c r="A45" s="86"/>
      <c r="B45" s="1" t="s">
        <v>3</v>
      </c>
      <c r="C45" s="3">
        <v>85.66</v>
      </c>
    </row>
    <row r="46" spans="1:3" ht="28.8" x14ac:dyDescent="0.3">
      <c r="A46" s="86"/>
      <c r="B46" s="1" t="s">
        <v>4</v>
      </c>
      <c r="C46" s="2" t="s">
        <v>11</v>
      </c>
    </row>
    <row r="47" spans="1:3" ht="15.6" x14ac:dyDescent="0.3">
      <c r="A47" s="86"/>
      <c r="B47" s="1" t="s">
        <v>5</v>
      </c>
      <c r="C47" s="2" t="s">
        <v>28</v>
      </c>
    </row>
    <row r="48" spans="1:3" ht="15.6" x14ac:dyDescent="0.3">
      <c r="A48" s="86"/>
      <c r="B48" s="1" t="s">
        <v>6</v>
      </c>
      <c r="C48" s="2" t="s">
        <v>29</v>
      </c>
    </row>
    <row r="49" spans="1:3" ht="28.8" x14ac:dyDescent="0.3">
      <c r="A49" s="86"/>
      <c r="B49" s="1" t="s">
        <v>7</v>
      </c>
      <c r="C49" s="2" t="s">
        <v>12</v>
      </c>
    </row>
    <row r="50" spans="1:3" ht="28.8" x14ac:dyDescent="0.3">
      <c r="A50" s="86"/>
      <c r="B50" s="1" t="s">
        <v>8</v>
      </c>
      <c r="C50" s="2" t="s">
        <v>12</v>
      </c>
    </row>
    <row r="51" spans="1:3" ht="28.8" x14ac:dyDescent="0.3">
      <c r="A51" s="86"/>
      <c r="B51" s="1" t="s">
        <v>9</v>
      </c>
      <c r="C51" s="2" t="s">
        <v>10</v>
      </c>
    </row>
    <row r="52" spans="1:3" ht="15.6" x14ac:dyDescent="0.3">
      <c r="A52" s="86"/>
      <c r="B52" s="32" t="s">
        <v>42</v>
      </c>
      <c r="C52" s="33" t="s">
        <v>86</v>
      </c>
    </row>
    <row r="53" spans="1:3" ht="15.6" x14ac:dyDescent="0.3">
      <c r="A53" s="86"/>
      <c r="B53" s="34" t="s">
        <v>43</v>
      </c>
      <c r="C53" s="35" t="s">
        <v>86</v>
      </c>
    </row>
    <row r="54" spans="1:3" ht="43.2" x14ac:dyDescent="0.3">
      <c r="A54" s="85" t="s">
        <v>107</v>
      </c>
      <c r="B54" s="1" t="s">
        <v>2</v>
      </c>
      <c r="C54" s="2" t="s">
        <v>31</v>
      </c>
    </row>
    <row r="55" spans="1:3" ht="18" x14ac:dyDescent="0.3">
      <c r="A55" s="86"/>
      <c r="B55" s="1" t="s">
        <v>3</v>
      </c>
      <c r="C55" s="3">
        <v>544.17999999999995</v>
      </c>
    </row>
    <row r="56" spans="1:3" ht="28.8" x14ac:dyDescent="0.3">
      <c r="A56" s="86"/>
      <c r="B56" s="1" t="s">
        <v>4</v>
      </c>
      <c r="C56" s="2" t="s">
        <v>11</v>
      </c>
    </row>
    <row r="57" spans="1:3" ht="15.6" x14ac:dyDescent="0.3">
      <c r="A57" s="86"/>
      <c r="B57" s="1" t="s">
        <v>5</v>
      </c>
      <c r="C57" s="2" t="s">
        <v>28</v>
      </c>
    </row>
    <row r="58" spans="1:3" ht="15.6" x14ac:dyDescent="0.3">
      <c r="A58" s="86"/>
      <c r="B58" s="1" t="s">
        <v>6</v>
      </c>
      <c r="C58" s="2" t="s">
        <v>17</v>
      </c>
    </row>
    <row r="59" spans="1:3" ht="28.8" x14ac:dyDescent="0.3">
      <c r="A59" s="86"/>
      <c r="B59" s="1" t="s">
        <v>7</v>
      </c>
      <c r="C59" s="2" t="s">
        <v>12</v>
      </c>
    </row>
    <row r="60" spans="1:3" ht="28.8" x14ac:dyDescent="0.3">
      <c r="A60" s="86"/>
      <c r="B60" s="1" t="s">
        <v>8</v>
      </c>
      <c r="C60" s="2" t="s">
        <v>12</v>
      </c>
    </row>
    <row r="61" spans="1:3" ht="28.8" x14ac:dyDescent="0.3">
      <c r="A61" s="86"/>
      <c r="B61" s="1" t="s">
        <v>9</v>
      </c>
      <c r="C61" s="2" t="s">
        <v>10</v>
      </c>
    </row>
    <row r="62" spans="1:3" ht="15.6" x14ac:dyDescent="0.3">
      <c r="A62" s="86"/>
      <c r="B62" s="32" t="s">
        <v>42</v>
      </c>
      <c r="C62" s="33" t="s">
        <v>86</v>
      </c>
    </row>
    <row r="63" spans="1:3" ht="15.6" x14ac:dyDescent="0.3">
      <c r="A63" s="86"/>
      <c r="B63" s="34" t="s">
        <v>43</v>
      </c>
      <c r="C63" s="35" t="s">
        <v>86</v>
      </c>
    </row>
    <row r="64" spans="1:3" ht="183" customHeight="1" x14ac:dyDescent="0.3">
      <c r="A64" s="36"/>
      <c r="B64" s="37"/>
      <c r="C64" s="38"/>
    </row>
    <row r="65" spans="1:3" ht="57.6" x14ac:dyDescent="0.3">
      <c r="A65" s="87" t="s">
        <v>118</v>
      </c>
      <c r="B65" s="9" t="s">
        <v>2</v>
      </c>
      <c r="C65" s="28" t="s">
        <v>35</v>
      </c>
    </row>
    <row r="66" spans="1:3" ht="18" x14ac:dyDescent="0.3">
      <c r="A66" s="86"/>
      <c r="B66" s="1" t="s">
        <v>3</v>
      </c>
      <c r="C66" s="3">
        <v>414.48</v>
      </c>
    </row>
    <row r="67" spans="1:3" ht="28.8" x14ac:dyDescent="0.3">
      <c r="A67" s="86"/>
      <c r="B67" s="1" t="s">
        <v>4</v>
      </c>
      <c r="C67" s="2" t="s">
        <v>11</v>
      </c>
    </row>
    <row r="68" spans="1:3" ht="15.6" x14ac:dyDescent="0.3">
      <c r="A68" s="86"/>
      <c r="B68" s="1" t="s">
        <v>5</v>
      </c>
      <c r="C68" s="2" t="s">
        <v>36</v>
      </c>
    </row>
    <row r="69" spans="1:3" ht="15.6" x14ac:dyDescent="0.3">
      <c r="A69" s="86"/>
      <c r="B69" s="1" t="s">
        <v>6</v>
      </c>
      <c r="C69" s="2" t="s">
        <v>17</v>
      </c>
    </row>
    <row r="70" spans="1:3" ht="28.8" x14ac:dyDescent="0.3">
      <c r="A70" s="86"/>
      <c r="B70" s="1" t="s">
        <v>7</v>
      </c>
      <c r="C70" s="2" t="s">
        <v>12</v>
      </c>
    </row>
    <row r="71" spans="1:3" ht="28.8" x14ac:dyDescent="0.3">
      <c r="A71" s="86"/>
      <c r="B71" s="1" t="s">
        <v>8</v>
      </c>
      <c r="C71" s="2" t="s">
        <v>12</v>
      </c>
    </row>
    <row r="72" spans="1:3" ht="28.8" x14ac:dyDescent="0.3">
      <c r="A72" s="86"/>
      <c r="B72" s="1" t="s">
        <v>9</v>
      </c>
      <c r="C72" s="2" t="s">
        <v>10</v>
      </c>
    </row>
    <row r="73" spans="1:3" ht="15.6" x14ac:dyDescent="0.3">
      <c r="A73" s="86"/>
      <c r="B73" s="32" t="s">
        <v>42</v>
      </c>
      <c r="C73" s="33" t="s">
        <v>86</v>
      </c>
    </row>
    <row r="74" spans="1:3" ht="15.6" x14ac:dyDescent="0.3">
      <c r="A74" s="86"/>
      <c r="B74" s="34" t="s">
        <v>43</v>
      </c>
      <c r="C74" s="35" t="s">
        <v>86</v>
      </c>
    </row>
    <row r="75" spans="1:3" ht="28.8" x14ac:dyDescent="0.3">
      <c r="A75" s="85" t="s">
        <v>119</v>
      </c>
      <c r="B75" s="1" t="s">
        <v>2</v>
      </c>
      <c r="C75" s="2" t="s">
        <v>38</v>
      </c>
    </row>
    <row r="76" spans="1:3" ht="18" x14ac:dyDescent="0.3">
      <c r="A76" s="86"/>
      <c r="B76" s="1" t="s">
        <v>3</v>
      </c>
      <c r="C76" s="3">
        <v>30962.01</v>
      </c>
    </row>
    <row r="77" spans="1:3" ht="15.6" x14ac:dyDescent="0.3">
      <c r="A77" s="86"/>
      <c r="B77" s="1" t="s">
        <v>4</v>
      </c>
      <c r="C77" s="2" t="s">
        <v>39</v>
      </c>
    </row>
    <row r="78" spans="1:3" ht="15.6" x14ac:dyDescent="0.3">
      <c r="A78" s="86"/>
      <c r="B78" s="1" t="s">
        <v>5</v>
      </c>
      <c r="C78" s="2" t="s">
        <v>40</v>
      </c>
    </row>
    <row r="79" spans="1:3" ht="28.8" x14ac:dyDescent="0.3">
      <c r="A79" s="86"/>
      <c r="B79" s="1" t="s">
        <v>6</v>
      </c>
      <c r="C79" s="2" t="s">
        <v>41</v>
      </c>
    </row>
    <row r="80" spans="1:3" ht="28.8" x14ac:dyDescent="0.3">
      <c r="A80" s="86"/>
      <c r="B80" s="1" t="s">
        <v>7</v>
      </c>
      <c r="C80" s="2" t="s">
        <v>12</v>
      </c>
    </row>
    <row r="81" spans="1:3" ht="29.25" customHeight="1" x14ac:dyDescent="0.3">
      <c r="A81" s="86"/>
      <c r="B81" s="1" t="s">
        <v>8</v>
      </c>
      <c r="C81" s="2" t="s">
        <v>12</v>
      </c>
    </row>
    <row r="82" spans="1:3" ht="28.8" x14ac:dyDescent="0.3">
      <c r="A82" s="86"/>
      <c r="B82" s="1" t="s">
        <v>9</v>
      </c>
      <c r="C82" s="2" t="s">
        <v>10</v>
      </c>
    </row>
    <row r="83" spans="1:3" ht="15.6" x14ac:dyDescent="0.3">
      <c r="A83" s="86"/>
      <c r="B83" s="32" t="s">
        <v>42</v>
      </c>
      <c r="C83" s="33" t="s">
        <v>86</v>
      </c>
    </row>
    <row r="84" spans="1:3" ht="15.6" x14ac:dyDescent="0.3">
      <c r="A84" s="86"/>
      <c r="B84" s="34" t="s">
        <v>43</v>
      </c>
      <c r="C84" s="35" t="s">
        <v>86</v>
      </c>
    </row>
    <row r="85" spans="1:3" ht="15.6" x14ac:dyDescent="0.3">
      <c r="A85" s="88" t="s">
        <v>108</v>
      </c>
      <c r="B85" s="1" t="s">
        <v>2</v>
      </c>
      <c r="C85" s="2" t="s">
        <v>45</v>
      </c>
    </row>
    <row r="86" spans="1:3" ht="18" x14ac:dyDescent="0.3">
      <c r="A86" s="89"/>
      <c r="B86" s="1" t="s">
        <v>3</v>
      </c>
      <c r="C86" s="3">
        <v>4400</v>
      </c>
    </row>
    <row r="87" spans="1:3" ht="15.6" x14ac:dyDescent="0.3">
      <c r="A87" s="89"/>
      <c r="B87" s="1" t="s">
        <v>4</v>
      </c>
      <c r="C87" s="2" t="s">
        <v>46</v>
      </c>
    </row>
    <row r="88" spans="1:3" ht="15.6" x14ac:dyDescent="0.3">
      <c r="A88" s="89"/>
      <c r="B88" s="1" t="s">
        <v>5</v>
      </c>
      <c r="C88" s="2" t="s">
        <v>47</v>
      </c>
    </row>
    <row r="89" spans="1:3" ht="15.6" x14ac:dyDescent="0.3">
      <c r="A89" s="89"/>
      <c r="B89" s="1" t="s">
        <v>6</v>
      </c>
      <c r="C89" s="7">
        <v>7</v>
      </c>
    </row>
    <row r="90" spans="1:3" ht="15.6" x14ac:dyDescent="0.3">
      <c r="A90" s="89"/>
      <c r="B90" s="1" t="s">
        <v>7</v>
      </c>
      <c r="C90" s="2" t="s">
        <v>48</v>
      </c>
    </row>
    <row r="91" spans="1:3" ht="28.8" x14ac:dyDescent="0.3">
      <c r="A91" s="89"/>
      <c r="B91" s="1" t="s">
        <v>8</v>
      </c>
      <c r="C91" s="2" t="s">
        <v>12</v>
      </c>
    </row>
    <row r="92" spans="1:3" ht="28.8" x14ac:dyDescent="0.3">
      <c r="A92" s="89"/>
      <c r="B92" s="1" t="s">
        <v>9</v>
      </c>
      <c r="C92" s="2" t="s">
        <v>10</v>
      </c>
    </row>
    <row r="93" spans="1:3" ht="15.6" x14ac:dyDescent="0.3">
      <c r="A93" s="89"/>
      <c r="B93" s="1" t="s">
        <v>42</v>
      </c>
      <c r="C93" s="2" t="s">
        <v>49</v>
      </c>
    </row>
    <row r="94" spans="1:3" ht="15.6" x14ac:dyDescent="0.3">
      <c r="A94" s="90"/>
      <c r="B94" s="25" t="s">
        <v>43</v>
      </c>
      <c r="C94" s="29" t="s">
        <v>86</v>
      </c>
    </row>
    <row r="95" spans="1:3" ht="227.25" customHeight="1" x14ac:dyDescent="0.3">
      <c r="A95" s="39"/>
      <c r="B95" s="36"/>
      <c r="C95" s="40"/>
    </row>
    <row r="96" spans="1:3" ht="27.6" x14ac:dyDescent="0.65">
      <c r="A96" s="84" t="s">
        <v>82</v>
      </c>
      <c r="B96" s="84"/>
      <c r="C96" s="84"/>
    </row>
    <row r="97" spans="1:3" ht="43.2" x14ac:dyDescent="0.3">
      <c r="A97" s="83" t="s">
        <v>51</v>
      </c>
      <c r="B97" s="9" t="s">
        <v>2</v>
      </c>
      <c r="C97" s="28" t="s">
        <v>52</v>
      </c>
    </row>
    <row r="98" spans="1:3" ht="18" x14ac:dyDescent="0.3">
      <c r="A98" s="61"/>
      <c r="B98" s="1" t="s">
        <v>3</v>
      </c>
      <c r="C98" s="3">
        <v>103.47</v>
      </c>
    </row>
    <row r="99" spans="1:3" ht="28.8" x14ac:dyDescent="0.3">
      <c r="A99" s="61"/>
      <c r="B99" s="1" t="s">
        <v>4</v>
      </c>
      <c r="C99" s="2" t="s">
        <v>11</v>
      </c>
    </row>
    <row r="100" spans="1:3" ht="15.6" x14ac:dyDescent="0.3">
      <c r="A100" s="61"/>
      <c r="B100" s="1" t="s">
        <v>5</v>
      </c>
      <c r="C100" s="2" t="s">
        <v>47</v>
      </c>
    </row>
    <row r="101" spans="1:3" ht="15.6" x14ac:dyDescent="0.3">
      <c r="A101" s="61"/>
      <c r="B101" s="1" t="s">
        <v>6</v>
      </c>
      <c r="C101" s="2" t="s">
        <v>53</v>
      </c>
    </row>
    <row r="102" spans="1:3" ht="28.8" x14ac:dyDescent="0.3">
      <c r="A102" s="61"/>
      <c r="B102" s="1" t="s">
        <v>7</v>
      </c>
      <c r="C102" s="2" t="s">
        <v>12</v>
      </c>
    </row>
    <row r="103" spans="1:3" ht="28.8" x14ac:dyDescent="0.3">
      <c r="A103" s="61"/>
      <c r="B103" s="1" t="s">
        <v>8</v>
      </c>
      <c r="C103" s="2" t="s">
        <v>12</v>
      </c>
    </row>
    <row r="104" spans="1:3" ht="28.8" x14ac:dyDescent="0.3">
      <c r="A104" s="61"/>
      <c r="B104" s="1" t="s">
        <v>9</v>
      </c>
      <c r="C104" s="2" t="s">
        <v>10</v>
      </c>
    </row>
    <row r="105" spans="1:3" ht="15.6" x14ac:dyDescent="0.3">
      <c r="A105" s="61"/>
      <c r="B105" s="32" t="s">
        <v>42</v>
      </c>
      <c r="C105" s="33" t="s">
        <v>86</v>
      </c>
    </row>
    <row r="106" spans="1:3" ht="15.6" x14ac:dyDescent="0.3">
      <c r="A106" s="61"/>
      <c r="B106" s="34" t="s">
        <v>43</v>
      </c>
      <c r="C106" s="35" t="s">
        <v>86</v>
      </c>
    </row>
    <row r="107" spans="1:3" ht="43.2" x14ac:dyDescent="0.3">
      <c r="A107" s="60" t="s">
        <v>54</v>
      </c>
      <c r="B107" s="9" t="s">
        <v>2</v>
      </c>
      <c r="C107" s="10" t="s">
        <v>19</v>
      </c>
    </row>
    <row r="108" spans="1:3" ht="18" x14ac:dyDescent="0.3">
      <c r="A108" s="60"/>
      <c r="B108" s="1" t="s">
        <v>3</v>
      </c>
      <c r="C108" s="3">
        <v>220.08</v>
      </c>
    </row>
    <row r="109" spans="1:3" ht="28.8" x14ac:dyDescent="0.3">
      <c r="A109" s="60"/>
      <c r="B109" s="1" t="s">
        <v>4</v>
      </c>
      <c r="C109" s="2" t="s">
        <v>11</v>
      </c>
    </row>
    <row r="110" spans="1:3" ht="15.6" x14ac:dyDescent="0.3">
      <c r="A110" s="60"/>
      <c r="B110" s="1" t="s">
        <v>5</v>
      </c>
      <c r="C110" s="2" t="s">
        <v>55</v>
      </c>
    </row>
    <row r="111" spans="1:3" ht="15.6" x14ac:dyDescent="0.3">
      <c r="A111" s="60"/>
      <c r="B111" s="1" t="s">
        <v>6</v>
      </c>
      <c r="C111" s="2" t="s">
        <v>56</v>
      </c>
    </row>
    <row r="112" spans="1:3" ht="28.8" x14ac:dyDescent="0.3">
      <c r="A112" s="60"/>
      <c r="B112" s="1" t="s">
        <v>7</v>
      </c>
      <c r="C112" s="2" t="s">
        <v>12</v>
      </c>
    </row>
    <row r="113" spans="1:3" ht="28.8" x14ac:dyDescent="0.3">
      <c r="A113" s="60"/>
      <c r="B113" s="1" t="s">
        <v>8</v>
      </c>
      <c r="C113" s="2" t="s">
        <v>12</v>
      </c>
    </row>
    <row r="114" spans="1:3" ht="28.8" x14ac:dyDescent="0.3">
      <c r="A114" s="60"/>
      <c r="B114" s="1" t="s">
        <v>9</v>
      </c>
      <c r="C114" s="2" t="s">
        <v>10</v>
      </c>
    </row>
    <row r="115" spans="1:3" ht="15.6" x14ac:dyDescent="0.3">
      <c r="A115" s="60"/>
      <c r="B115" s="32" t="s">
        <v>42</v>
      </c>
      <c r="C115" s="33" t="s">
        <v>86</v>
      </c>
    </row>
    <row r="116" spans="1:3" ht="15.6" x14ac:dyDescent="0.3">
      <c r="A116" s="60"/>
      <c r="B116" s="34" t="s">
        <v>43</v>
      </c>
      <c r="C116" s="35" t="s">
        <v>86</v>
      </c>
    </row>
    <row r="117" spans="1:3" ht="43.2" x14ac:dyDescent="0.3">
      <c r="A117" s="60" t="s">
        <v>57</v>
      </c>
      <c r="B117" s="1" t="s">
        <v>2</v>
      </c>
      <c r="C117" s="4" t="s">
        <v>19</v>
      </c>
    </row>
    <row r="118" spans="1:3" ht="18" x14ac:dyDescent="0.3">
      <c r="A118" s="61"/>
      <c r="B118" s="1" t="s">
        <v>3</v>
      </c>
      <c r="C118" s="5">
        <f>412.37+90.24</f>
        <v>502.61</v>
      </c>
    </row>
    <row r="119" spans="1:3" ht="28.8" x14ac:dyDescent="0.3">
      <c r="A119" s="61"/>
      <c r="B119" s="1" t="s">
        <v>4</v>
      </c>
      <c r="C119" s="2" t="s">
        <v>11</v>
      </c>
    </row>
    <row r="120" spans="1:3" ht="15.6" x14ac:dyDescent="0.3">
      <c r="A120" s="61"/>
      <c r="B120" s="1" t="s">
        <v>5</v>
      </c>
      <c r="C120" s="2" t="s">
        <v>25</v>
      </c>
    </row>
    <row r="121" spans="1:3" ht="15.6" x14ac:dyDescent="0.3">
      <c r="A121" s="61"/>
      <c r="B121" s="1" t="s">
        <v>6</v>
      </c>
      <c r="C121" s="2" t="s">
        <v>58</v>
      </c>
    </row>
    <row r="122" spans="1:3" ht="28.8" x14ac:dyDescent="0.3">
      <c r="A122" s="61"/>
      <c r="B122" s="1" t="s">
        <v>7</v>
      </c>
      <c r="C122" s="2" t="s">
        <v>12</v>
      </c>
    </row>
    <row r="123" spans="1:3" ht="28.8" x14ac:dyDescent="0.3">
      <c r="A123" s="61"/>
      <c r="B123" s="1" t="s">
        <v>8</v>
      </c>
      <c r="C123" s="2" t="s">
        <v>12</v>
      </c>
    </row>
    <row r="124" spans="1:3" ht="28.8" x14ac:dyDescent="0.3">
      <c r="A124" s="61"/>
      <c r="B124" s="1" t="s">
        <v>9</v>
      </c>
      <c r="C124" s="2" t="s">
        <v>10</v>
      </c>
    </row>
    <row r="125" spans="1:3" ht="15.6" x14ac:dyDescent="0.3">
      <c r="A125" s="61"/>
      <c r="B125" s="32" t="s">
        <v>42</v>
      </c>
      <c r="C125" s="33" t="s">
        <v>86</v>
      </c>
    </row>
    <row r="126" spans="1:3" ht="15.6" x14ac:dyDescent="0.3">
      <c r="A126" s="61"/>
      <c r="B126" s="34" t="s">
        <v>43</v>
      </c>
      <c r="C126" s="35" t="s">
        <v>86</v>
      </c>
    </row>
    <row r="127" spans="1:3" ht="120" customHeight="1" x14ac:dyDescent="0.3">
      <c r="A127" s="41"/>
      <c r="B127" s="37"/>
      <c r="C127" s="38"/>
    </row>
    <row r="128" spans="1:3" ht="43.2" x14ac:dyDescent="0.3">
      <c r="A128" s="83" t="s">
        <v>59</v>
      </c>
      <c r="B128" s="9" t="s">
        <v>2</v>
      </c>
      <c r="C128" s="10" t="s">
        <v>19</v>
      </c>
    </row>
    <row r="129" spans="1:3" ht="18" x14ac:dyDescent="0.3">
      <c r="A129" s="61"/>
      <c r="B129" s="1" t="s">
        <v>3</v>
      </c>
      <c r="C129" s="3">
        <v>549.63</v>
      </c>
    </row>
    <row r="130" spans="1:3" ht="28.8" x14ac:dyDescent="0.3">
      <c r="A130" s="61"/>
      <c r="B130" s="1" t="s">
        <v>4</v>
      </c>
      <c r="C130" s="2" t="s">
        <v>11</v>
      </c>
    </row>
    <row r="131" spans="1:3" ht="15.6" x14ac:dyDescent="0.3">
      <c r="A131" s="61"/>
      <c r="B131" s="1" t="s">
        <v>5</v>
      </c>
      <c r="C131" s="2" t="s">
        <v>60</v>
      </c>
    </row>
    <row r="132" spans="1:3" ht="15.6" x14ac:dyDescent="0.3">
      <c r="A132" s="61"/>
      <c r="B132" s="1" t="s">
        <v>6</v>
      </c>
      <c r="C132" s="2" t="s">
        <v>20</v>
      </c>
    </row>
    <row r="133" spans="1:3" ht="28.8" x14ac:dyDescent="0.3">
      <c r="A133" s="61"/>
      <c r="B133" s="1" t="s">
        <v>7</v>
      </c>
      <c r="C133" s="2" t="s">
        <v>12</v>
      </c>
    </row>
    <row r="134" spans="1:3" ht="28.8" x14ac:dyDescent="0.3">
      <c r="A134" s="61"/>
      <c r="B134" s="1" t="s">
        <v>8</v>
      </c>
      <c r="C134" s="2" t="s">
        <v>12</v>
      </c>
    </row>
    <row r="135" spans="1:3" ht="28.8" x14ac:dyDescent="0.3">
      <c r="A135" s="61"/>
      <c r="B135" s="1" t="s">
        <v>9</v>
      </c>
      <c r="C135" s="2" t="s">
        <v>10</v>
      </c>
    </row>
    <row r="136" spans="1:3" ht="15.6" x14ac:dyDescent="0.3">
      <c r="A136" s="61"/>
      <c r="B136" s="32" t="s">
        <v>42</v>
      </c>
      <c r="C136" s="33" t="s">
        <v>86</v>
      </c>
    </row>
    <row r="137" spans="1:3" ht="15.6" x14ac:dyDescent="0.3">
      <c r="A137" s="61"/>
      <c r="B137" s="34" t="s">
        <v>43</v>
      </c>
      <c r="C137" s="35" t="s">
        <v>86</v>
      </c>
    </row>
    <row r="138" spans="1:3" ht="43.2" x14ac:dyDescent="0.3">
      <c r="A138" s="60" t="s">
        <v>61</v>
      </c>
      <c r="B138" s="1" t="s">
        <v>2</v>
      </c>
      <c r="C138" s="2" t="s">
        <v>62</v>
      </c>
    </row>
    <row r="139" spans="1:3" ht="18" x14ac:dyDescent="0.3">
      <c r="A139" s="61"/>
      <c r="B139" s="1" t="s">
        <v>3</v>
      </c>
      <c r="C139" s="3">
        <v>377.6</v>
      </c>
    </row>
    <row r="140" spans="1:3" ht="28.8" x14ac:dyDescent="0.3">
      <c r="A140" s="61"/>
      <c r="B140" s="1" t="s">
        <v>4</v>
      </c>
      <c r="C140" s="2" t="s">
        <v>11</v>
      </c>
    </row>
    <row r="141" spans="1:3" ht="15.6" x14ac:dyDescent="0.3">
      <c r="A141" s="61"/>
      <c r="B141" s="1" t="s">
        <v>5</v>
      </c>
      <c r="C141" s="2" t="s">
        <v>63</v>
      </c>
    </row>
    <row r="142" spans="1:3" ht="15.6" x14ac:dyDescent="0.3">
      <c r="A142" s="61"/>
      <c r="B142" s="1" t="s">
        <v>6</v>
      </c>
      <c r="C142" s="2" t="s">
        <v>64</v>
      </c>
    </row>
    <row r="143" spans="1:3" ht="28.8" x14ac:dyDescent="0.3">
      <c r="A143" s="61"/>
      <c r="B143" s="1" t="s">
        <v>7</v>
      </c>
      <c r="C143" s="2" t="s">
        <v>12</v>
      </c>
    </row>
    <row r="144" spans="1:3" ht="28.8" x14ac:dyDescent="0.3">
      <c r="A144" s="61"/>
      <c r="B144" s="1" t="s">
        <v>8</v>
      </c>
      <c r="C144" s="2" t="s">
        <v>12</v>
      </c>
    </row>
    <row r="145" spans="1:3" ht="28.8" x14ac:dyDescent="0.3">
      <c r="A145" s="61"/>
      <c r="B145" s="1" t="s">
        <v>9</v>
      </c>
      <c r="C145" s="2" t="s">
        <v>10</v>
      </c>
    </row>
    <row r="146" spans="1:3" ht="15.6" x14ac:dyDescent="0.3">
      <c r="A146" s="61"/>
      <c r="B146" s="32" t="s">
        <v>42</v>
      </c>
      <c r="C146" s="33" t="s">
        <v>86</v>
      </c>
    </row>
    <row r="147" spans="1:3" ht="15.6" x14ac:dyDescent="0.3">
      <c r="A147" s="61"/>
      <c r="B147" s="34" t="s">
        <v>43</v>
      </c>
      <c r="C147" s="35" t="s">
        <v>86</v>
      </c>
    </row>
    <row r="148" spans="1:3" ht="28.8" x14ac:dyDescent="0.3">
      <c r="A148" s="60" t="s">
        <v>65</v>
      </c>
      <c r="B148" s="1" t="s">
        <v>2</v>
      </c>
      <c r="C148" s="2" t="s">
        <v>66</v>
      </c>
    </row>
    <row r="149" spans="1:3" ht="18" x14ac:dyDescent="0.3">
      <c r="A149" s="61"/>
      <c r="B149" s="1" t="s">
        <v>3</v>
      </c>
      <c r="C149" s="3">
        <v>5780.97</v>
      </c>
    </row>
    <row r="150" spans="1:3" ht="28.8" x14ac:dyDescent="0.3">
      <c r="A150" s="61"/>
      <c r="B150" s="1" t="s">
        <v>4</v>
      </c>
      <c r="C150" s="2" t="s">
        <v>11</v>
      </c>
    </row>
    <row r="151" spans="1:3" ht="15.6" x14ac:dyDescent="0.3">
      <c r="A151" s="61"/>
      <c r="B151" s="1" t="s">
        <v>5</v>
      </c>
      <c r="C151" s="2" t="s">
        <v>67</v>
      </c>
    </row>
    <row r="152" spans="1:3" ht="15.6" x14ac:dyDescent="0.3">
      <c r="A152" s="61"/>
      <c r="B152" s="1" t="s">
        <v>6</v>
      </c>
      <c r="C152" s="2" t="s">
        <v>68</v>
      </c>
    </row>
    <row r="153" spans="1:3" ht="28.8" x14ac:dyDescent="0.3">
      <c r="A153" s="61"/>
      <c r="B153" s="1" t="s">
        <v>7</v>
      </c>
      <c r="C153" s="2" t="s">
        <v>12</v>
      </c>
    </row>
    <row r="154" spans="1:3" ht="28.8" x14ac:dyDescent="0.3">
      <c r="A154" s="61"/>
      <c r="B154" s="1" t="s">
        <v>8</v>
      </c>
      <c r="C154" s="2" t="s">
        <v>12</v>
      </c>
    </row>
    <row r="155" spans="1:3" ht="28.8" x14ac:dyDescent="0.3">
      <c r="A155" s="61"/>
      <c r="B155" s="1" t="s">
        <v>9</v>
      </c>
      <c r="C155" s="2" t="s">
        <v>10</v>
      </c>
    </row>
    <row r="156" spans="1:3" ht="15.6" x14ac:dyDescent="0.3">
      <c r="A156" s="61"/>
      <c r="B156" s="32" t="s">
        <v>42</v>
      </c>
      <c r="C156" s="33" t="s">
        <v>86</v>
      </c>
    </row>
    <row r="157" spans="1:3" ht="15.6" x14ac:dyDescent="0.3">
      <c r="A157" s="61"/>
      <c r="B157" s="34" t="s">
        <v>43</v>
      </c>
      <c r="C157" s="35" t="s">
        <v>86</v>
      </c>
    </row>
    <row r="158" spans="1:3" ht="151.5" customHeight="1" x14ac:dyDescent="0.3">
      <c r="A158" s="41"/>
      <c r="B158" s="37"/>
      <c r="C158" s="38"/>
    </row>
    <row r="159" spans="1:3" ht="43.2" x14ac:dyDescent="0.3">
      <c r="A159" s="83" t="s">
        <v>69</v>
      </c>
      <c r="B159" s="9" t="s">
        <v>2</v>
      </c>
      <c r="C159" s="10" t="s">
        <v>19</v>
      </c>
    </row>
    <row r="160" spans="1:3" ht="18" x14ac:dyDescent="0.3">
      <c r="A160" s="61"/>
      <c r="B160" s="1" t="s">
        <v>3</v>
      </c>
      <c r="C160" s="3">
        <v>425.23</v>
      </c>
    </row>
    <row r="161" spans="1:3" ht="28.8" x14ac:dyDescent="0.3">
      <c r="A161" s="61"/>
      <c r="B161" s="1" t="s">
        <v>4</v>
      </c>
      <c r="C161" s="2" t="s">
        <v>11</v>
      </c>
    </row>
    <row r="162" spans="1:3" ht="15.6" x14ac:dyDescent="0.3">
      <c r="A162" s="61"/>
      <c r="B162" s="1" t="s">
        <v>5</v>
      </c>
      <c r="C162" s="2" t="s">
        <v>70</v>
      </c>
    </row>
    <row r="163" spans="1:3" ht="15.6" x14ac:dyDescent="0.3">
      <c r="A163" s="61"/>
      <c r="B163" s="1" t="s">
        <v>6</v>
      </c>
      <c r="C163" s="7" t="s">
        <v>71</v>
      </c>
    </row>
    <row r="164" spans="1:3" ht="28.8" x14ac:dyDescent="0.3">
      <c r="A164" s="61"/>
      <c r="B164" s="1" t="s">
        <v>7</v>
      </c>
      <c r="C164" s="2" t="s">
        <v>12</v>
      </c>
    </row>
    <row r="165" spans="1:3" ht="28.8" x14ac:dyDescent="0.3">
      <c r="A165" s="61"/>
      <c r="B165" s="1" t="s">
        <v>8</v>
      </c>
      <c r="C165" s="2" t="s">
        <v>12</v>
      </c>
    </row>
    <row r="166" spans="1:3" ht="28.8" x14ac:dyDescent="0.3">
      <c r="A166" s="61"/>
      <c r="B166" s="1" t="s">
        <v>9</v>
      </c>
      <c r="C166" s="2" t="s">
        <v>10</v>
      </c>
    </row>
    <row r="167" spans="1:3" ht="15.6" x14ac:dyDescent="0.3">
      <c r="A167" s="61"/>
      <c r="B167" s="32" t="s">
        <v>42</v>
      </c>
      <c r="C167" s="33" t="s">
        <v>86</v>
      </c>
    </row>
    <row r="168" spans="1:3" ht="15.6" x14ac:dyDescent="0.3">
      <c r="A168" s="61"/>
      <c r="B168" s="34" t="s">
        <v>43</v>
      </c>
      <c r="C168" s="35" t="s">
        <v>86</v>
      </c>
    </row>
    <row r="169" spans="1:3" ht="43.2" x14ac:dyDescent="0.3">
      <c r="A169" s="60" t="s">
        <v>72</v>
      </c>
      <c r="B169" s="1" t="s">
        <v>2</v>
      </c>
      <c r="C169" s="2" t="s">
        <v>62</v>
      </c>
    </row>
    <row r="170" spans="1:3" ht="18" x14ac:dyDescent="0.3">
      <c r="A170" s="61"/>
      <c r="B170" s="1" t="s">
        <v>3</v>
      </c>
      <c r="C170" s="3">
        <v>537.86</v>
      </c>
    </row>
    <row r="171" spans="1:3" ht="28.8" x14ac:dyDescent="0.3">
      <c r="A171" s="61"/>
      <c r="B171" s="1" t="s">
        <v>4</v>
      </c>
      <c r="C171" s="2" t="s">
        <v>11</v>
      </c>
    </row>
    <row r="172" spans="1:3" ht="15.6" x14ac:dyDescent="0.3">
      <c r="A172" s="61"/>
      <c r="B172" s="1" t="s">
        <v>5</v>
      </c>
      <c r="C172" s="2" t="s">
        <v>73</v>
      </c>
    </row>
    <row r="173" spans="1:3" ht="15.6" x14ac:dyDescent="0.3">
      <c r="A173" s="61"/>
      <c r="B173" s="1" t="s">
        <v>6</v>
      </c>
      <c r="C173" s="7" t="s">
        <v>58</v>
      </c>
    </row>
    <row r="174" spans="1:3" ht="28.8" x14ac:dyDescent="0.3">
      <c r="A174" s="61"/>
      <c r="B174" s="31" t="s">
        <v>7</v>
      </c>
      <c r="C174" s="2" t="s">
        <v>12</v>
      </c>
    </row>
    <row r="175" spans="1:3" ht="28.8" x14ac:dyDescent="0.3">
      <c r="A175" s="61"/>
      <c r="B175" s="31" t="s">
        <v>8</v>
      </c>
      <c r="C175" s="2" t="s">
        <v>12</v>
      </c>
    </row>
    <row r="176" spans="1:3" ht="28.8" x14ac:dyDescent="0.3">
      <c r="A176" s="61"/>
      <c r="B176" s="31" t="s">
        <v>9</v>
      </c>
      <c r="C176" s="2" t="s">
        <v>10</v>
      </c>
    </row>
    <row r="177" spans="1:3" ht="15.6" x14ac:dyDescent="0.3">
      <c r="A177" s="61"/>
      <c r="B177" s="32" t="s">
        <v>42</v>
      </c>
      <c r="C177" s="33" t="s">
        <v>86</v>
      </c>
    </row>
    <row r="178" spans="1:3" ht="15.6" x14ac:dyDescent="0.3">
      <c r="A178" s="61"/>
      <c r="B178" s="34" t="s">
        <v>43</v>
      </c>
      <c r="C178" s="35" t="s">
        <v>86</v>
      </c>
    </row>
    <row r="179" spans="1:3" ht="43.2" x14ac:dyDescent="0.3">
      <c r="A179" s="60" t="s">
        <v>74</v>
      </c>
      <c r="B179" s="1" t="s">
        <v>2</v>
      </c>
      <c r="C179" s="4" t="s">
        <v>19</v>
      </c>
    </row>
    <row r="180" spans="1:3" ht="18" x14ac:dyDescent="0.3">
      <c r="A180" s="61"/>
      <c r="B180" s="1" t="s">
        <v>3</v>
      </c>
      <c r="C180" s="3">
        <v>576.4</v>
      </c>
    </row>
    <row r="181" spans="1:3" ht="28.8" x14ac:dyDescent="0.3">
      <c r="A181" s="61"/>
      <c r="B181" s="1" t="s">
        <v>4</v>
      </c>
      <c r="C181" s="2" t="s">
        <v>11</v>
      </c>
    </row>
    <row r="182" spans="1:3" ht="15.6" x14ac:dyDescent="0.3">
      <c r="A182" s="61"/>
      <c r="B182" s="1" t="s">
        <v>5</v>
      </c>
      <c r="C182" s="2" t="s">
        <v>75</v>
      </c>
    </row>
    <row r="183" spans="1:3" ht="15.6" x14ac:dyDescent="0.3">
      <c r="A183" s="61"/>
      <c r="B183" s="1" t="s">
        <v>6</v>
      </c>
      <c r="C183" s="7" t="s">
        <v>76</v>
      </c>
    </row>
    <row r="184" spans="1:3" ht="28.8" x14ac:dyDescent="0.3">
      <c r="A184" s="61"/>
      <c r="B184" s="1" t="s">
        <v>7</v>
      </c>
      <c r="C184" s="2" t="s">
        <v>12</v>
      </c>
    </row>
    <row r="185" spans="1:3" ht="28.8" x14ac:dyDescent="0.3">
      <c r="A185" s="61"/>
      <c r="B185" s="1" t="s">
        <v>8</v>
      </c>
      <c r="C185" s="2" t="s">
        <v>12</v>
      </c>
    </row>
    <row r="186" spans="1:3" ht="28.8" x14ac:dyDescent="0.3">
      <c r="A186" s="61"/>
      <c r="B186" s="1" t="s">
        <v>9</v>
      </c>
      <c r="C186" s="2" t="s">
        <v>10</v>
      </c>
    </row>
    <row r="187" spans="1:3" ht="15.6" x14ac:dyDescent="0.3">
      <c r="A187" s="61"/>
      <c r="B187" s="32" t="s">
        <v>42</v>
      </c>
      <c r="C187" s="33" t="s">
        <v>86</v>
      </c>
    </row>
    <row r="188" spans="1:3" ht="15.6" x14ac:dyDescent="0.3">
      <c r="A188" s="61"/>
      <c r="B188" s="34" t="s">
        <v>43</v>
      </c>
      <c r="C188" s="35" t="s">
        <v>86</v>
      </c>
    </row>
    <row r="189" spans="1:3" ht="132.75" customHeight="1" x14ac:dyDescent="0.3">
      <c r="A189" s="41"/>
      <c r="B189" s="37"/>
      <c r="C189" s="38"/>
    </row>
    <row r="190" spans="1:3" ht="43.2" x14ac:dyDescent="0.3">
      <c r="A190" s="83" t="s">
        <v>77</v>
      </c>
      <c r="B190" s="9" t="s">
        <v>2</v>
      </c>
      <c r="C190" s="10" t="s">
        <v>78</v>
      </c>
    </row>
    <row r="191" spans="1:3" ht="18" x14ac:dyDescent="0.3">
      <c r="A191" s="61"/>
      <c r="B191" s="1" t="s">
        <v>3</v>
      </c>
      <c r="C191" s="3">
        <v>1610.15</v>
      </c>
    </row>
    <row r="192" spans="1:3" ht="28.8" x14ac:dyDescent="0.3">
      <c r="A192" s="61"/>
      <c r="B192" s="1" t="s">
        <v>4</v>
      </c>
      <c r="C192" s="2" t="s">
        <v>11</v>
      </c>
    </row>
    <row r="193" spans="1:3" ht="15.6" x14ac:dyDescent="0.3">
      <c r="A193" s="61"/>
      <c r="B193" s="1" t="s">
        <v>5</v>
      </c>
      <c r="C193" s="2" t="s">
        <v>79</v>
      </c>
    </row>
    <row r="194" spans="1:3" ht="15.6" x14ac:dyDescent="0.3">
      <c r="A194" s="61"/>
      <c r="B194" s="1" t="s">
        <v>6</v>
      </c>
      <c r="C194" s="8" t="s">
        <v>64</v>
      </c>
    </row>
    <row r="195" spans="1:3" ht="28.8" x14ac:dyDescent="0.3">
      <c r="A195" s="61"/>
      <c r="B195" s="1" t="s">
        <v>7</v>
      </c>
      <c r="C195" s="2" t="s">
        <v>12</v>
      </c>
    </row>
    <row r="196" spans="1:3" ht="28.8" x14ac:dyDescent="0.3">
      <c r="A196" s="61"/>
      <c r="B196" s="1" t="s">
        <v>8</v>
      </c>
      <c r="C196" s="2" t="s">
        <v>12</v>
      </c>
    </row>
    <row r="197" spans="1:3" ht="28.8" x14ac:dyDescent="0.3">
      <c r="A197" s="61"/>
      <c r="B197" s="1" t="s">
        <v>9</v>
      </c>
      <c r="C197" s="2" t="s">
        <v>10</v>
      </c>
    </row>
    <row r="198" spans="1:3" ht="15.6" x14ac:dyDescent="0.3">
      <c r="A198" s="61"/>
      <c r="B198" s="32" t="s">
        <v>42</v>
      </c>
      <c r="C198" s="33" t="s">
        <v>86</v>
      </c>
    </row>
    <row r="199" spans="1:3" ht="15.6" x14ac:dyDescent="0.3">
      <c r="A199" s="61"/>
      <c r="B199" s="34" t="s">
        <v>43</v>
      </c>
      <c r="C199" s="35" t="s">
        <v>86</v>
      </c>
    </row>
    <row r="200" spans="1:3" ht="28.8" x14ac:dyDescent="0.3">
      <c r="A200" s="60" t="s">
        <v>80</v>
      </c>
      <c r="B200" s="1" t="s">
        <v>2</v>
      </c>
      <c r="C200" s="4" t="s">
        <v>81</v>
      </c>
    </row>
    <row r="201" spans="1:3" ht="18" x14ac:dyDescent="0.3">
      <c r="A201" s="61"/>
      <c r="B201" s="1" t="s">
        <v>3</v>
      </c>
      <c r="C201" s="3">
        <v>546.48</v>
      </c>
    </row>
    <row r="202" spans="1:3" ht="28.8" x14ac:dyDescent="0.3">
      <c r="A202" s="61"/>
      <c r="B202" s="1" t="s">
        <v>4</v>
      </c>
      <c r="C202" s="2" t="s">
        <v>11</v>
      </c>
    </row>
    <row r="203" spans="1:3" ht="15.6" x14ac:dyDescent="0.3">
      <c r="A203" s="61"/>
      <c r="B203" s="1" t="s">
        <v>5</v>
      </c>
      <c r="C203" s="2" t="s">
        <v>75</v>
      </c>
    </row>
    <row r="204" spans="1:3" ht="15.6" x14ac:dyDescent="0.3">
      <c r="A204" s="61"/>
      <c r="B204" s="1" t="s">
        <v>6</v>
      </c>
      <c r="C204" s="8" t="s">
        <v>64</v>
      </c>
    </row>
    <row r="205" spans="1:3" ht="28.8" x14ac:dyDescent="0.3">
      <c r="A205" s="61"/>
      <c r="B205" s="1" t="s">
        <v>7</v>
      </c>
      <c r="C205" s="2" t="s">
        <v>12</v>
      </c>
    </row>
    <row r="206" spans="1:3" ht="28.8" x14ac:dyDescent="0.3">
      <c r="A206" s="61"/>
      <c r="B206" s="1" t="s">
        <v>8</v>
      </c>
      <c r="C206" s="2" t="s">
        <v>12</v>
      </c>
    </row>
    <row r="207" spans="1:3" ht="28.8" x14ac:dyDescent="0.3">
      <c r="A207" s="61"/>
      <c r="B207" s="1" t="s">
        <v>9</v>
      </c>
      <c r="C207" s="2" t="s">
        <v>10</v>
      </c>
    </row>
    <row r="208" spans="1:3" ht="15.6" x14ac:dyDescent="0.3">
      <c r="A208" s="61"/>
      <c r="B208" s="32" t="s">
        <v>42</v>
      </c>
      <c r="C208" s="33" t="s">
        <v>86</v>
      </c>
    </row>
    <row r="209" spans="1:3" ht="15.6" x14ac:dyDescent="0.3">
      <c r="A209" s="61"/>
      <c r="B209" s="34" t="s">
        <v>43</v>
      </c>
      <c r="C209" s="35" t="s">
        <v>86</v>
      </c>
    </row>
    <row r="210" spans="1:3" ht="43.2" x14ac:dyDescent="0.3">
      <c r="A210" s="62" t="s">
        <v>120</v>
      </c>
      <c r="B210" s="1" t="s">
        <v>2</v>
      </c>
      <c r="C210" s="4" t="s">
        <v>15</v>
      </c>
    </row>
    <row r="211" spans="1:3" ht="18" x14ac:dyDescent="0.3">
      <c r="A211" s="63"/>
      <c r="B211" s="1" t="s">
        <v>3</v>
      </c>
      <c r="C211" s="3">
        <f>409.22+36.55+6.43</f>
        <v>452.20000000000005</v>
      </c>
    </row>
    <row r="212" spans="1:3" ht="28.8" x14ac:dyDescent="0.3">
      <c r="A212" s="63"/>
      <c r="B212" s="1" t="s">
        <v>4</v>
      </c>
      <c r="C212" s="2" t="s">
        <v>11</v>
      </c>
    </row>
    <row r="213" spans="1:3" ht="15.6" x14ac:dyDescent="0.3">
      <c r="A213" s="63"/>
      <c r="B213" s="1" t="s">
        <v>5</v>
      </c>
      <c r="C213" s="2" t="s">
        <v>60</v>
      </c>
    </row>
    <row r="214" spans="1:3" ht="15.6" x14ac:dyDescent="0.3">
      <c r="A214" s="63"/>
      <c r="B214" s="1" t="s">
        <v>6</v>
      </c>
      <c r="C214" s="8" t="s">
        <v>71</v>
      </c>
    </row>
    <row r="215" spans="1:3" ht="28.8" x14ac:dyDescent="0.3">
      <c r="A215" s="63"/>
      <c r="B215" s="1" t="s">
        <v>7</v>
      </c>
      <c r="C215" s="2" t="s">
        <v>12</v>
      </c>
    </row>
    <row r="216" spans="1:3" ht="28.8" x14ac:dyDescent="0.3">
      <c r="A216" s="63"/>
      <c r="B216" s="1" t="s">
        <v>8</v>
      </c>
      <c r="C216" s="2" t="s">
        <v>12</v>
      </c>
    </row>
    <row r="217" spans="1:3" ht="28.8" x14ac:dyDescent="0.3">
      <c r="A217" s="63"/>
      <c r="B217" s="1" t="s">
        <v>9</v>
      </c>
      <c r="C217" s="2" t="s">
        <v>10</v>
      </c>
    </row>
    <row r="218" spans="1:3" ht="15.6" x14ac:dyDescent="0.3">
      <c r="A218" s="63"/>
      <c r="B218" s="32" t="s">
        <v>42</v>
      </c>
      <c r="C218" s="33" t="s">
        <v>86</v>
      </c>
    </row>
    <row r="219" spans="1:3" ht="15.6" x14ac:dyDescent="0.3">
      <c r="A219" s="63"/>
      <c r="B219" s="34" t="s">
        <v>43</v>
      </c>
      <c r="C219" s="35" t="s">
        <v>86</v>
      </c>
    </row>
    <row r="220" spans="1:3" ht="165.75" customHeight="1" x14ac:dyDescent="0.3">
      <c r="A220" s="42"/>
      <c r="B220" s="37"/>
      <c r="C220" s="38"/>
    </row>
    <row r="221" spans="1:3" ht="43.2" x14ac:dyDescent="0.3">
      <c r="A221" s="83" t="s">
        <v>121</v>
      </c>
      <c r="B221" s="9" t="s">
        <v>2</v>
      </c>
      <c r="C221" s="28" t="s">
        <v>62</v>
      </c>
    </row>
    <row r="222" spans="1:3" ht="18" x14ac:dyDescent="0.3">
      <c r="A222" s="61"/>
      <c r="B222" s="1" t="s">
        <v>3</v>
      </c>
      <c r="C222" s="3">
        <f>140.37+4.7</f>
        <v>145.07</v>
      </c>
    </row>
    <row r="223" spans="1:3" ht="28.8" x14ac:dyDescent="0.3">
      <c r="A223" s="61"/>
      <c r="B223" s="1" t="s">
        <v>4</v>
      </c>
      <c r="C223" s="2" t="s">
        <v>11</v>
      </c>
    </row>
    <row r="224" spans="1:3" ht="15.6" x14ac:dyDescent="0.3">
      <c r="A224" s="61"/>
      <c r="B224" s="1" t="s">
        <v>5</v>
      </c>
      <c r="C224" s="2" t="s">
        <v>83</v>
      </c>
    </row>
    <row r="225" spans="1:3" ht="15.6" x14ac:dyDescent="0.3">
      <c r="A225" s="61"/>
      <c r="B225" s="1" t="s">
        <v>6</v>
      </c>
      <c r="C225" s="8" t="s">
        <v>20</v>
      </c>
    </row>
    <row r="226" spans="1:3" ht="28.8" x14ac:dyDescent="0.3">
      <c r="A226" s="61"/>
      <c r="B226" s="1" t="s">
        <v>7</v>
      </c>
      <c r="C226" s="2" t="s">
        <v>12</v>
      </c>
    </row>
    <row r="227" spans="1:3" ht="28.8" x14ac:dyDescent="0.3">
      <c r="A227" s="61"/>
      <c r="B227" s="1" t="s">
        <v>8</v>
      </c>
      <c r="C227" s="2" t="s">
        <v>12</v>
      </c>
    </row>
    <row r="228" spans="1:3" ht="28.8" x14ac:dyDescent="0.3">
      <c r="A228" s="61"/>
      <c r="B228" s="1" t="s">
        <v>9</v>
      </c>
      <c r="C228" s="2" t="s">
        <v>10</v>
      </c>
    </row>
    <row r="229" spans="1:3" ht="15.6" x14ac:dyDescent="0.3">
      <c r="A229" s="61"/>
      <c r="B229" s="32" t="s">
        <v>42</v>
      </c>
      <c r="C229" s="33" t="s">
        <v>86</v>
      </c>
    </row>
    <row r="230" spans="1:3" ht="15.6" x14ac:dyDescent="0.3">
      <c r="A230" s="61"/>
      <c r="B230" s="34" t="s">
        <v>43</v>
      </c>
      <c r="C230" s="35" t="s">
        <v>86</v>
      </c>
    </row>
    <row r="231" spans="1:3" ht="28.8" x14ac:dyDescent="0.3">
      <c r="A231" s="60" t="s">
        <v>122</v>
      </c>
      <c r="B231" s="1" t="s">
        <v>2</v>
      </c>
      <c r="C231" s="2" t="s">
        <v>24</v>
      </c>
    </row>
    <row r="232" spans="1:3" ht="18" x14ac:dyDescent="0.3">
      <c r="A232" s="61"/>
      <c r="B232" s="1" t="s">
        <v>3</v>
      </c>
      <c r="C232" s="3">
        <f>527.46+78.88</f>
        <v>606.34</v>
      </c>
    </row>
    <row r="233" spans="1:3" ht="28.8" x14ac:dyDescent="0.3">
      <c r="A233" s="61"/>
      <c r="B233" s="1" t="s">
        <v>4</v>
      </c>
      <c r="C233" s="2" t="s">
        <v>11</v>
      </c>
    </row>
    <row r="234" spans="1:3" ht="15.6" x14ac:dyDescent="0.3">
      <c r="A234" s="61"/>
      <c r="B234" s="1" t="s">
        <v>5</v>
      </c>
      <c r="C234" s="2" t="s">
        <v>84</v>
      </c>
    </row>
    <row r="235" spans="1:3" ht="15.6" x14ac:dyDescent="0.3">
      <c r="A235" s="61"/>
      <c r="B235" s="1" t="s">
        <v>6</v>
      </c>
      <c r="C235" s="8" t="s">
        <v>85</v>
      </c>
    </row>
    <row r="236" spans="1:3" ht="28.8" x14ac:dyDescent="0.3">
      <c r="A236" s="61"/>
      <c r="B236" s="1" t="s">
        <v>7</v>
      </c>
      <c r="C236" s="2" t="s">
        <v>12</v>
      </c>
    </row>
    <row r="237" spans="1:3" ht="28.8" x14ac:dyDescent="0.3">
      <c r="A237" s="61"/>
      <c r="B237" s="1" t="s">
        <v>8</v>
      </c>
      <c r="C237" s="2" t="s">
        <v>12</v>
      </c>
    </row>
    <row r="238" spans="1:3" ht="28.8" x14ac:dyDescent="0.3">
      <c r="A238" s="61"/>
      <c r="B238" s="1" t="s">
        <v>9</v>
      </c>
      <c r="C238" s="2" t="s">
        <v>10</v>
      </c>
    </row>
    <row r="239" spans="1:3" ht="15.6" x14ac:dyDescent="0.3">
      <c r="A239" s="61"/>
      <c r="B239" s="32" t="s">
        <v>42</v>
      </c>
      <c r="C239" s="33" t="s">
        <v>86</v>
      </c>
    </row>
    <row r="240" spans="1:3" ht="15.6" x14ac:dyDescent="0.3">
      <c r="A240" s="61"/>
      <c r="B240" s="34" t="s">
        <v>43</v>
      </c>
      <c r="C240" s="35" t="s">
        <v>86</v>
      </c>
    </row>
    <row r="241" spans="1:3" ht="28.8" x14ac:dyDescent="0.3">
      <c r="A241" s="62" t="s">
        <v>141</v>
      </c>
      <c r="B241" s="1" t="s">
        <v>2</v>
      </c>
      <c r="C241" s="10" t="s">
        <v>144</v>
      </c>
    </row>
    <row r="242" spans="1:3" ht="18" x14ac:dyDescent="0.3">
      <c r="A242" s="63"/>
      <c r="B242" s="1" t="s">
        <v>3</v>
      </c>
      <c r="C242" s="3">
        <f>990.73+68.11</f>
        <v>1058.8399999999999</v>
      </c>
    </row>
    <row r="243" spans="1:3" ht="28.8" x14ac:dyDescent="0.3">
      <c r="A243" s="63"/>
      <c r="B243" s="1" t="s">
        <v>4</v>
      </c>
      <c r="C243" s="2" t="s">
        <v>11</v>
      </c>
    </row>
    <row r="244" spans="1:3" ht="15.6" x14ac:dyDescent="0.3">
      <c r="A244" s="63"/>
      <c r="B244" s="1" t="s">
        <v>5</v>
      </c>
      <c r="C244" s="2" t="s">
        <v>84</v>
      </c>
    </row>
    <row r="245" spans="1:3" ht="15.6" x14ac:dyDescent="0.3">
      <c r="A245" s="63"/>
      <c r="B245" s="1" t="s">
        <v>6</v>
      </c>
      <c r="C245" s="8" t="s">
        <v>87</v>
      </c>
    </row>
    <row r="246" spans="1:3" ht="28.8" x14ac:dyDescent="0.3">
      <c r="A246" s="63"/>
      <c r="B246" s="1" t="s">
        <v>7</v>
      </c>
      <c r="C246" s="2" t="s">
        <v>12</v>
      </c>
    </row>
    <row r="247" spans="1:3" ht="28.8" x14ac:dyDescent="0.3">
      <c r="A247" s="63"/>
      <c r="B247" s="1" t="s">
        <v>8</v>
      </c>
      <c r="C247" s="2" t="s">
        <v>12</v>
      </c>
    </row>
    <row r="248" spans="1:3" ht="28.8" x14ac:dyDescent="0.3">
      <c r="A248" s="63"/>
      <c r="B248" s="1" t="s">
        <v>9</v>
      </c>
      <c r="C248" s="2" t="s">
        <v>10</v>
      </c>
    </row>
    <row r="249" spans="1:3" ht="15.6" x14ac:dyDescent="0.3">
      <c r="A249" s="63"/>
      <c r="B249" s="32" t="s">
        <v>42</v>
      </c>
      <c r="C249" s="33" t="s">
        <v>86</v>
      </c>
    </row>
    <row r="250" spans="1:3" ht="15.6" x14ac:dyDescent="0.3">
      <c r="A250" s="63"/>
      <c r="B250" s="34" t="s">
        <v>43</v>
      </c>
      <c r="C250" s="35" t="s">
        <v>86</v>
      </c>
    </row>
    <row r="251" spans="1:3" s="45" customFormat="1" ht="163.5" customHeight="1" x14ac:dyDescent="0.3">
      <c r="A251" s="42"/>
      <c r="B251" s="43"/>
      <c r="C251" s="44"/>
    </row>
    <row r="252" spans="1:3" ht="43.2" x14ac:dyDescent="0.3">
      <c r="A252" s="60" t="s">
        <v>124</v>
      </c>
      <c r="B252" s="9" t="s">
        <v>2</v>
      </c>
      <c r="C252" s="28" t="s">
        <v>62</v>
      </c>
    </row>
    <row r="253" spans="1:3" ht="18" x14ac:dyDescent="0.3">
      <c r="A253" s="61"/>
      <c r="B253" s="1" t="s">
        <v>3</v>
      </c>
      <c r="C253" s="3">
        <v>170.71</v>
      </c>
    </row>
    <row r="254" spans="1:3" ht="28.8" x14ac:dyDescent="0.3">
      <c r="A254" s="61"/>
      <c r="B254" s="1" t="s">
        <v>4</v>
      </c>
      <c r="C254" s="2" t="s">
        <v>11</v>
      </c>
    </row>
    <row r="255" spans="1:3" ht="15.6" x14ac:dyDescent="0.3">
      <c r="A255" s="61"/>
      <c r="B255" s="1" t="s">
        <v>5</v>
      </c>
      <c r="C255" s="2" t="s">
        <v>83</v>
      </c>
    </row>
    <row r="256" spans="1:3" ht="15.6" x14ac:dyDescent="0.3">
      <c r="A256" s="61"/>
      <c r="B256" s="1" t="s">
        <v>6</v>
      </c>
      <c r="C256" s="8" t="s">
        <v>56</v>
      </c>
    </row>
    <row r="257" spans="1:3" ht="28.8" x14ac:dyDescent="0.3">
      <c r="A257" s="61"/>
      <c r="B257" s="1" t="s">
        <v>7</v>
      </c>
      <c r="C257" s="2" t="s">
        <v>12</v>
      </c>
    </row>
    <row r="258" spans="1:3" ht="28.8" x14ac:dyDescent="0.3">
      <c r="A258" s="61"/>
      <c r="B258" s="1" t="s">
        <v>8</v>
      </c>
      <c r="C258" s="2" t="s">
        <v>12</v>
      </c>
    </row>
    <row r="259" spans="1:3" ht="28.8" x14ac:dyDescent="0.3">
      <c r="A259" s="61"/>
      <c r="B259" s="1" t="s">
        <v>9</v>
      </c>
      <c r="C259" s="2" t="s">
        <v>10</v>
      </c>
    </row>
    <row r="260" spans="1:3" ht="15.6" x14ac:dyDescent="0.3">
      <c r="A260" s="61"/>
      <c r="B260" s="32" t="s">
        <v>42</v>
      </c>
      <c r="C260" s="33" t="s">
        <v>86</v>
      </c>
    </row>
    <row r="261" spans="1:3" ht="15.6" x14ac:dyDescent="0.3">
      <c r="A261" s="61"/>
      <c r="B261" s="34" t="s">
        <v>43</v>
      </c>
      <c r="C261" s="35" t="s">
        <v>86</v>
      </c>
    </row>
    <row r="262" spans="1:3" ht="28.8" x14ac:dyDescent="0.3">
      <c r="A262" s="60" t="s">
        <v>140</v>
      </c>
      <c r="B262" s="1" t="s">
        <v>2</v>
      </c>
      <c r="C262" s="4" t="s">
        <v>147</v>
      </c>
    </row>
    <row r="263" spans="1:3" ht="18" x14ac:dyDescent="0.3">
      <c r="A263" s="61"/>
      <c r="B263" s="1" t="s">
        <v>3</v>
      </c>
      <c r="C263" s="3">
        <f>547.83+637.62+247.31+47.02+738.55+115.35</f>
        <v>2333.6799999999998</v>
      </c>
    </row>
    <row r="264" spans="1:3" ht="28.8" x14ac:dyDescent="0.3">
      <c r="A264" s="61"/>
      <c r="B264" s="1" t="s">
        <v>4</v>
      </c>
      <c r="C264" s="2" t="s">
        <v>11</v>
      </c>
    </row>
    <row r="265" spans="1:3" ht="15.6" x14ac:dyDescent="0.3">
      <c r="A265" s="61"/>
      <c r="B265" s="1" t="s">
        <v>5</v>
      </c>
      <c r="C265" s="2" t="s">
        <v>55</v>
      </c>
    </row>
    <row r="266" spans="1:3" ht="15.6" x14ac:dyDescent="0.3">
      <c r="A266" s="61"/>
      <c r="B266" s="1" t="s">
        <v>6</v>
      </c>
      <c r="C266" s="8" t="s">
        <v>88</v>
      </c>
    </row>
    <row r="267" spans="1:3" ht="28.8" x14ac:dyDescent="0.3">
      <c r="A267" s="61"/>
      <c r="B267" s="1" t="s">
        <v>7</v>
      </c>
      <c r="C267" s="2" t="s">
        <v>12</v>
      </c>
    </row>
    <row r="268" spans="1:3" ht="28.8" x14ac:dyDescent="0.3">
      <c r="A268" s="61"/>
      <c r="B268" s="1" t="s">
        <v>8</v>
      </c>
      <c r="C268" s="2" t="s">
        <v>12</v>
      </c>
    </row>
    <row r="269" spans="1:3" ht="28.8" x14ac:dyDescent="0.3">
      <c r="A269" s="61"/>
      <c r="B269" s="1" t="s">
        <v>9</v>
      </c>
      <c r="C269" s="2" t="s">
        <v>10</v>
      </c>
    </row>
    <row r="270" spans="1:3" ht="15.6" x14ac:dyDescent="0.3">
      <c r="A270" s="61"/>
      <c r="B270" s="32" t="s">
        <v>42</v>
      </c>
      <c r="C270" s="33" t="s">
        <v>86</v>
      </c>
    </row>
    <row r="271" spans="1:3" ht="15.6" x14ac:dyDescent="0.3">
      <c r="A271" s="61"/>
      <c r="B271" s="34" t="s">
        <v>43</v>
      </c>
      <c r="C271" s="35" t="s">
        <v>86</v>
      </c>
    </row>
    <row r="272" spans="1:3" ht="43.2" x14ac:dyDescent="0.3">
      <c r="A272" s="60" t="s">
        <v>126</v>
      </c>
      <c r="B272" s="1" t="s">
        <v>2</v>
      </c>
      <c r="C272" s="4" t="s">
        <v>111</v>
      </c>
    </row>
    <row r="273" spans="1:3" ht="18" x14ac:dyDescent="0.3">
      <c r="A273" s="61"/>
      <c r="B273" s="25" t="s">
        <v>89</v>
      </c>
      <c r="C273" s="3">
        <v>76618.430000000008</v>
      </c>
    </row>
    <row r="274" spans="1:3" ht="31.2" x14ac:dyDescent="0.3">
      <c r="A274" s="61"/>
      <c r="B274" s="25" t="s">
        <v>92</v>
      </c>
      <c r="C274" s="3">
        <v>35334.35</v>
      </c>
    </row>
    <row r="275" spans="1:3" ht="28.8" x14ac:dyDescent="0.3">
      <c r="A275" s="61"/>
      <c r="B275" s="1" t="s">
        <v>90</v>
      </c>
      <c r="C275" s="2" t="s">
        <v>150</v>
      </c>
    </row>
    <row r="276" spans="1:3" ht="15.6" x14ac:dyDescent="0.3">
      <c r="A276" s="61"/>
      <c r="B276" s="1" t="s">
        <v>5</v>
      </c>
      <c r="C276" s="2" t="s">
        <v>91</v>
      </c>
    </row>
    <row r="277" spans="1:3" ht="15.6" x14ac:dyDescent="0.3">
      <c r="A277" s="61"/>
      <c r="B277" s="1" t="s">
        <v>6</v>
      </c>
      <c r="C277" s="8" t="s">
        <v>127</v>
      </c>
    </row>
    <row r="278" spans="1:3" ht="28.8" x14ac:dyDescent="0.3">
      <c r="A278" s="61"/>
      <c r="B278" s="1" t="s">
        <v>7</v>
      </c>
      <c r="C278" s="2" t="s">
        <v>12</v>
      </c>
    </row>
    <row r="279" spans="1:3" ht="28.8" x14ac:dyDescent="0.3">
      <c r="A279" s="61"/>
      <c r="B279" s="1" t="s">
        <v>8</v>
      </c>
      <c r="C279" s="2" t="s">
        <v>12</v>
      </c>
    </row>
    <row r="280" spans="1:3" ht="28.8" x14ac:dyDescent="0.3">
      <c r="A280" s="61"/>
      <c r="B280" s="1" t="s">
        <v>9</v>
      </c>
      <c r="C280" s="2" t="s">
        <v>10</v>
      </c>
    </row>
    <row r="281" spans="1:3" ht="15.6" x14ac:dyDescent="0.3">
      <c r="A281" s="61"/>
      <c r="B281" s="32" t="s">
        <v>42</v>
      </c>
      <c r="C281" s="33" t="s">
        <v>86</v>
      </c>
    </row>
    <row r="282" spans="1:3" ht="15.6" x14ac:dyDescent="0.3">
      <c r="A282" s="61"/>
      <c r="B282" s="34" t="s">
        <v>43</v>
      </c>
      <c r="C282" s="35" t="s">
        <v>86</v>
      </c>
    </row>
    <row r="283" spans="1:3" ht="131.25" customHeight="1" x14ac:dyDescent="0.3">
      <c r="A283" s="41"/>
      <c r="B283" s="37"/>
      <c r="C283" s="38"/>
    </row>
    <row r="284" spans="1:3" ht="27.6" x14ac:dyDescent="0.65">
      <c r="A284" s="84" t="s">
        <v>109</v>
      </c>
      <c r="B284" s="84"/>
      <c r="C284" s="84"/>
    </row>
    <row r="285" spans="1:3" ht="43.2" x14ac:dyDescent="0.3">
      <c r="A285" s="83" t="s">
        <v>128</v>
      </c>
      <c r="B285" s="9" t="s">
        <v>2</v>
      </c>
      <c r="C285" s="28" t="s">
        <v>129</v>
      </c>
    </row>
    <row r="286" spans="1:3" ht="18" x14ac:dyDescent="0.3">
      <c r="A286" s="61"/>
      <c r="B286" s="1" t="s">
        <v>3</v>
      </c>
      <c r="C286" s="3">
        <v>1020</v>
      </c>
    </row>
    <row r="287" spans="1:3" ht="28.8" x14ac:dyDescent="0.3">
      <c r="A287" s="61"/>
      <c r="B287" s="1" t="s">
        <v>4</v>
      </c>
      <c r="C287" s="2" t="s">
        <v>11</v>
      </c>
    </row>
    <row r="288" spans="1:3" ht="15.6" x14ac:dyDescent="0.3">
      <c r="A288" s="61"/>
      <c r="B288" s="1" t="s">
        <v>5</v>
      </c>
      <c r="C288" s="2" t="s">
        <v>93</v>
      </c>
    </row>
    <row r="289" spans="1:3" ht="15.6" x14ac:dyDescent="0.3">
      <c r="A289" s="61"/>
      <c r="B289" s="1" t="s">
        <v>6</v>
      </c>
      <c r="C289" s="2" t="s">
        <v>76</v>
      </c>
    </row>
    <row r="290" spans="1:3" ht="28.8" x14ac:dyDescent="0.3">
      <c r="A290" s="61"/>
      <c r="B290" s="1" t="s">
        <v>7</v>
      </c>
      <c r="C290" s="2" t="s">
        <v>12</v>
      </c>
    </row>
    <row r="291" spans="1:3" ht="28.8" x14ac:dyDescent="0.3">
      <c r="A291" s="61"/>
      <c r="B291" s="1" t="s">
        <v>8</v>
      </c>
      <c r="C291" s="2" t="s">
        <v>12</v>
      </c>
    </row>
    <row r="292" spans="1:3" ht="28.8" x14ac:dyDescent="0.3">
      <c r="A292" s="61"/>
      <c r="B292" s="1" t="s">
        <v>9</v>
      </c>
      <c r="C292" s="2" t="s">
        <v>10</v>
      </c>
    </row>
    <row r="293" spans="1:3" ht="15.6" x14ac:dyDescent="0.3">
      <c r="A293" s="61"/>
      <c r="B293" s="32" t="s">
        <v>42</v>
      </c>
      <c r="C293" s="33" t="s">
        <v>86</v>
      </c>
    </row>
    <row r="294" spans="1:3" ht="15.6" x14ac:dyDescent="0.3">
      <c r="A294" s="61"/>
      <c r="B294" s="34" t="s">
        <v>43</v>
      </c>
      <c r="C294" s="35" t="s">
        <v>86</v>
      </c>
    </row>
    <row r="295" spans="1:3" ht="72" x14ac:dyDescent="0.3">
      <c r="A295" s="60" t="s">
        <v>130</v>
      </c>
      <c r="B295" s="9" t="s">
        <v>2</v>
      </c>
      <c r="C295" s="10" t="s">
        <v>131</v>
      </c>
    </row>
    <row r="296" spans="1:3" ht="18" x14ac:dyDescent="0.3">
      <c r="A296" s="60"/>
      <c r="B296" s="1" t="s">
        <v>3</v>
      </c>
      <c r="C296" s="3">
        <v>205.57</v>
      </c>
    </row>
    <row r="297" spans="1:3" ht="28.8" x14ac:dyDescent="0.3">
      <c r="A297" s="60"/>
      <c r="B297" s="1" t="s">
        <v>4</v>
      </c>
      <c r="C297" s="2" t="s">
        <v>11</v>
      </c>
    </row>
    <row r="298" spans="1:3" ht="15.6" x14ac:dyDescent="0.3">
      <c r="A298" s="60"/>
      <c r="B298" s="1" t="s">
        <v>5</v>
      </c>
      <c r="C298" s="2" t="s">
        <v>60</v>
      </c>
    </row>
    <row r="299" spans="1:3" ht="15.6" x14ac:dyDescent="0.3">
      <c r="A299" s="60"/>
      <c r="B299" s="1" t="s">
        <v>6</v>
      </c>
      <c r="C299" s="2" t="s">
        <v>94</v>
      </c>
    </row>
    <row r="300" spans="1:3" ht="28.8" x14ac:dyDescent="0.3">
      <c r="A300" s="60"/>
      <c r="B300" s="1" t="s">
        <v>7</v>
      </c>
      <c r="C300" s="2" t="s">
        <v>12</v>
      </c>
    </row>
    <row r="301" spans="1:3" ht="28.8" x14ac:dyDescent="0.3">
      <c r="A301" s="60"/>
      <c r="B301" s="1" t="s">
        <v>8</v>
      </c>
      <c r="C301" s="2" t="s">
        <v>12</v>
      </c>
    </row>
    <row r="302" spans="1:3" ht="28.8" x14ac:dyDescent="0.3">
      <c r="A302" s="60"/>
      <c r="B302" s="1" t="s">
        <v>9</v>
      </c>
      <c r="C302" s="2" t="s">
        <v>10</v>
      </c>
    </row>
    <row r="303" spans="1:3" ht="15.6" x14ac:dyDescent="0.3">
      <c r="A303" s="60"/>
      <c r="B303" s="32" t="s">
        <v>42</v>
      </c>
      <c r="C303" s="33" t="s">
        <v>86</v>
      </c>
    </row>
    <row r="304" spans="1:3" ht="15.6" x14ac:dyDescent="0.3">
      <c r="A304" s="60"/>
      <c r="B304" s="34" t="s">
        <v>43</v>
      </c>
      <c r="C304" s="35" t="s">
        <v>86</v>
      </c>
    </row>
    <row r="305" spans="1:3" ht="28.8" x14ac:dyDescent="0.3">
      <c r="A305" s="60" t="s">
        <v>132</v>
      </c>
      <c r="B305" s="1" t="s">
        <v>2</v>
      </c>
      <c r="C305" s="4" t="s">
        <v>133</v>
      </c>
    </row>
    <row r="306" spans="1:3" ht="18" x14ac:dyDescent="0.3">
      <c r="A306" s="61"/>
      <c r="B306" s="1" t="s">
        <v>3</v>
      </c>
      <c r="C306" s="5">
        <f>2065.55+162.15+167.8</f>
        <v>2395.5000000000005</v>
      </c>
    </row>
    <row r="307" spans="1:3" ht="28.8" x14ac:dyDescent="0.3">
      <c r="A307" s="61"/>
      <c r="B307" s="1" t="s">
        <v>4</v>
      </c>
      <c r="C307" s="2" t="s">
        <v>11</v>
      </c>
    </row>
    <row r="308" spans="1:3" ht="15.6" x14ac:dyDescent="0.3">
      <c r="A308" s="61"/>
      <c r="B308" s="1" t="s">
        <v>5</v>
      </c>
      <c r="C308" s="2" t="s">
        <v>95</v>
      </c>
    </row>
    <row r="309" spans="1:3" ht="15.6" x14ac:dyDescent="0.3">
      <c r="A309" s="61"/>
      <c r="B309" s="1" t="s">
        <v>6</v>
      </c>
      <c r="C309" s="2" t="s">
        <v>96</v>
      </c>
    </row>
    <row r="310" spans="1:3" ht="28.8" x14ac:dyDescent="0.3">
      <c r="A310" s="61"/>
      <c r="B310" s="1" t="s">
        <v>7</v>
      </c>
      <c r="C310" s="2" t="s">
        <v>12</v>
      </c>
    </row>
    <row r="311" spans="1:3" ht="28.8" x14ac:dyDescent="0.3">
      <c r="A311" s="61"/>
      <c r="B311" s="1" t="s">
        <v>8</v>
      </c>
      <c r="C311" s="2" t="s">
        <v>12</v>
      </c>
    </row>
    <row r="312" spans="1:3" ht="28.8" x14ac:dyDescent="0.3">
      <c r="A312" s="61"/>
      <c r="B312" s="1" t="s">
        <v>9</v>
      </c>
      <c r="C312" s="2" t="s">
        <v>10</v>
      </c>
    </row>
    <row r="313" spans="1:3" ht="15.6" x14ac:dyDescent="0.3">
      <c r="A313" s="61"/>
      <c r="B313" s="32" t="s">
        <v>42</v>
      </c>
      <c r="C313" s="33" t="s">
        <v>86</v>
      </c>
    </row>
    <row r="314" spans="1:3" ht="15.6" x14ac:dyDescent="0.3">
      <c r="A314" s="61"/>
      <c r="B314" s="34" t="s">
        <v>43</v>
      </c>
      <c r="C314" s="35" t="s">
        <v>86</v>
      </c>
    </row>
    <row r="315" spans="1:3" ht="120" customHeight="1" x14ac:dyDescent="0.3">
      <c r="A315" s="41"/>
      <c r="B315" s="37"/>
      <c r="C315" s="38"/>
    </row>
    <row r="316" spans="1:3" ht="28.8" x14ac:dyDescent="0.3">
      <c r="A316" s="83" t="s">
        <v>134</v>
      </c>
      <c r="B316" s="9" t="s">
        <v>2</v>
      </c>
      <c r="C316" s="10" t="s">
        <v>148</v>
      </c>
    </row>
    <row r="317" spans="1:3" ht="18" x14ac:dyDescent="0.3">
      <c r="A317" s="61"/>
      <c r="B317" s="1" t="s">
        <v>3</v>
      </c>
      <c r="C317" s="3">
        <f>382.92+415.83+1109.4</f>
        <v>1908.15</v>
      </c>
    </row>
    <row r="318" spans="1:3" ht="28.8" x14ac:dyDescent="0.3">
      <c r="A318" s="61"/>
      <c r="B318" s="1" t="s">
        <v>4</v>
      </c>
      <c r="C318" s="2" t="s">
        <v>11</v>
      </c>
    </row>
    <row r="319" spans="1:3" ht="15.6" x14ac:dyDescent="0.3">
      <c r="A319" s="61"/>
      <c r="B319" s="1" t="s">
        <v>5</v>
      </c>
      <c r="C319" s="2" t="s">
        <v>97</v>
      </c>
    </row>
    <row r="320" spans="1:3" ht="15.6" x14ac:dyDescent="0.3">
      <c r="A320" s="61"/>
      <c r="B320" s="1" t="s">
        <v>6</v>
      </c>
      <c r="C320" s="2" t="s">
        <v>85</v>
      </c>
    </row>
    <row r="321" spans="1:3" ht="28.8" x14ac:dyDescent="0.3">
      <c r="A321" s="61"/>
      <c r="B321" s="1" t="s">
        <v>7</v>
      </c>
      <c r="C321" s="2" t="s">
        <v>12</v>
      </c>
    </row>
    <row r="322" spans="1:3" ht="28.8" x14ac:dyDescent="0.3">
      <c r="A322" s="61"/>
      <c r="B322" s="1" t="s">
        <v>8</v>
      </c>
      <c r="C322" s="2" t="s">
        <v>12</v>
      </c>
    </row>
    <row r="323" spans="1:3" ht="28.8" x14ac:dyDescent="0.3">
      <c r="A323" s="61"/>
      <c r="B323" s="1" t="s">
        <v>9</v>
      </c>
      <c r="C323" s="2" t="s">
        <v>10</v>
      </c>
    </row>
    <row r="324" spans="1:3" ht="15.6" x14ac:dyDescent="0.3">
      <c r="A324" s="61"/>
      <c r="B324" s="32" t="s">
        <v>42</v>
      </c>
      <c r="C324" s="33" t="s">
        <v>86</v>
      </c>
    </row>
    <row r="325" spans="1:3" ht="15.6" x14ac:dyDescent="0.3">
      <c r="A325" s="61"/>
      <c r="B325" s="34" t="s">
        <v>43</v>
      </c>
      <c r="C325" s="35" t="s">
        <v>86</v>
      </c>
    </row>
    <row r="326" spans="1:3" ht="86.4" x14ac:dyDescent="0.3">
      <c r="A326" s="60" t="s">
        <v>135</v>
      </c>
      <c r="B326" s="1" t="s">
        <v>2</v>
      </c>
      <c r="C326" s="4" t="s">
        <v>113</v>
      </c>
    </row>
    <row r="327" spans="1:3" ht="18" x14ac:dyDescent="0.3">
      <c r="A327" s="61"/>
      <c r="B327" s="1" t="s">
        <v>3</v>
      </c>
      <c r="C327" s="3">
        <f>1186.73+203.8</f>
        <v>1390.53</v>
      </c>
    </row>
    <row r="328" spans="1:3" ht="28.8" x14ac:dyDescent="0.3">
      <c r="A328" s="61"/>
      <c r="B328" s="1" t="s">
        <v>4</v>
      </c>
      <c r="C328" s="2" t="s">
        <v>11</v>
      </c>
    </row>
    <row r="329" spans="1:3" ht="15.6" x14ac:dyDescent="0.3">
      <c r="A329" s="61"/>
      <c r="B329" s="1" t="s">
        <v>5</v>
      </c>
      <c r="C329" s="2" t="s">
        <v>114</v>
      </c>
    </row>
    <row r="330" spans="1:3" ht="15.6" x14ac:dyDescent="0.3">
      <c r="A330" s="61"/>
      <c r="B330" s="1" t="s">
        <v>6</v>
      </c>
      <c r="C330" s="2" t="s">
        <v>115</v>
      </c>
    </row>
    <row r="331" spans="1:3" ht="28.8" x14ac:dyDescent="0.3">
      <c r="A331" s="61"/>
      <c r="B331" s="1" t="s">
        <v>7</v>
      </c>
      <c r="C331" s="2" t="s">
        <v>12</v>
      </c>
    </row>
    <row r="332" spans="1:3" ht="28.8" x14ac:dyDescent="0.3">
      <c r="A332" s="61"/>
      <c r="B332" s="1" t="s">
        <v>8</v>
      </c>
      <c r="C332" s="2" t="s">
        <v>12</v>
      </c>
    </row>
    <row r="333" spans="1:3" ht="28.8" x14ac:dyDescent="0.3">
      <c r="A333" s="61"/>
      <c r="B333" s="1" t="s">
        <v>9</v>
      </c>
      <c r="C333" s="2" t="s">
        <v>10</v>
      </c>
    </row>
    <row r="334" spans="1:3" ht="15.6" x14ac:dyDescent="0.3">
      <c r="A334" s="61"/>
      <c r="B334" s="32" t="s">
        <v>42</v>
      </c>
      <c r="C334" s="33" t="s">
        <v>86</v>
      </c>
    </row>
    <row r="335" spans="1:3" ht="15.6" x14ac:dyDescent="0.3">
      <c r="A335" s="61"/>
      <c r="B335" s="34" t="s">
        <v>43</v>
      </c>
      <c r="C335" s="35" t="s">
        <v>86</v>
      </c>
    </row>
    <row r="336" spans="1:3" ht="28.8" x14ac:dyDescent="0.3">
      <c r="A336" s="60" t="s">
        <v>142</v>
      </c>
      <c r="B336" s="1" t="s">
        <v>2</v>
      </c>
      <c r="C336" s="2" t="s">
        <v>24</v>
      </c>
    </row>
    <row r="337" spans="1:3" ht="18" x14ac:dyDescent="0.3">
      <c r="A337" s="61"/>
      <c r="B337" s="1" t="s">
        <v>3</v>
      </c>
      <c r="C337" s="3" t="s">
        <v>137</v>
      </c>
    </row>
    <row r="338" spans="1:3" ht="15.6" x14ac:dyDescent="0.3">
      <c r="A338" s="61"/>
      <c r="B338" s="1" t="s">
        <v>4</v>
      </c>
      <c r="C338" s="2" t="s">
        <v>98</v>
      </c>
    </row>
    <row r="339" spans="1:3" ht="15.6" x14ac:dyDescent="0.3">
      <c r="A339" s="61"/>
      <c r="B339" s="1" t="s">
        <v>5</v>
      </c>
      <c r="C339" s="2" t="s">
        <v>99</v>
      </c>
    </row>
    <row r="340" spans="1:3" ht="15.6" x14ac:dyDescent="0.3">
      <c r="A340" s="61"/>
      <c r="B340" s="1" t="s">
        <v>6</v>
      </c>
      <c r="C340" s="7" t="s">
        <v>58</v>
      </c>
    </row>
    <row r="341" spans="1:3" ht="28.8" x14ac:dyDescent="0.3">
      <c r="A341" s="61"/>
      <c r="B341" s="1" t="s">
        <v>7</v>
      </c>
      <c r="C341" s="2" t="s">
        <v>12</v>
      </c>
    </row>
    <row r="342" spans="1:3" ht="28.8" x14ac:dyDescent="0.3">
      <c r="A342" s="61"/>
      <c r="B342" s="1" t="s">
        <v>8</v>
      </c>
      <c r="C342" s="2" t="s">
        <v>12</v>
      </c>
    </row>
    <row r="343" spans="1:3" ht="28.8" x14ac:dyDescent="0.3">
      <c r="A343" s="61"/>
      <c r="B343" s="1" t="s">
        <v>9</v>
      </c>
      <c r="C343" s="2" t="s">
        <v>10</v>
      </c>
    </row>
    <row r="344" spans="1:3" ht="15.6" x14ac:dyDescent="0.3">
      <c r="A344" s="61"/>
      <c r="B344" s="32" t="s">
        <v>42</v>
      </c>
      <c r="C344" s="33" t="s">
        <v>86</v>
      </c>
    </row>
    <row r="345" spans="1:3" ht="15.6" x14ac:dyDescent="0.3">
      <c r="A345" s="61"/>
      <c r="B345" s="34" t="s">
        <v>43</v>
      </c>
      <c r="C345" s="35" t="s">
        <v>86</v>
      </c>
    </row>
    <row r="346" spans="1:3" ht="165.75" customHeight="1" x14ac:dyDescent="0.3">
      <c r="A346" s="41"/>
      <c r="B346" s="37"/>
      <c r="C346" s="38"/>
    </row>
    <row r="347" spans="1:3" ht="28.8" x14ac:dyDescent="0.3">
      <c r="A347" s="83" t="s">
        <v>138</v>
      </c>
      <c r="B347" s="9" t="s">
        <v>2</v>
      </c>
      <c r="C347" s="28" t="s">
        <v>116</v>
      </c>
    </row>
    <row r="348" spans="1:3" ht="18" x14ac:dyDescent="0.3">
      <c r="A348" s="61"/>
      <c r="B348" s="1" t="s">
        <v>3</v>
      </c>
      <c r="C348" s="3">
        <v>122.29</v>
      </c>
    </row>
    <row r="349" spans="1:3" ht="28.8" x14ac:dyDescent="0.3">
      <c r="A349" s="61"/>
      <c r="B349" s="1" t="s">
        <v>4</v>
      </c>
      <c r="C349" s="2" t="s">
        <v>11</v>
      </c>
    </row>
    <row r="350" spans="1:3" ht="15.6" x14ac:dyDescent="0.3">
      <c r="A350" s="61"/>
      <c r="B350" s="1" t="s">
        <v>5</v>
      </c>
      <c r="C350" s="2" t="s">
        <v>117</v>
      </c>
    </row>
    <row r="351" spans="1:3" ht="15.6" x14ac:dyDescent="0.3">
      <c r="A351" s="61"/>
      <c r="B351" s="1" t="s">
        <v>6</v>
      </c>
      <c r="C351" s="7" t="s">
        <v>86</v>
      </c>
    </row>
    <row r="352" spans="1:3" ht="28.8" x14ac:dyDescent="0.3">
      <c r="A352" s="61"/>
      <c r="B352" s="1" t="s">
        <v>7</v>
      </c>
      <c r="C352" s="2" t="s">
        <v>12</v>
      </c>
    </row>
    <row r="353" spans="1:3" ht="28.8" x14ac:dyDescent="0.3">
      <c r="A353" s="61"/>
      <c r="B353" s="1" t="s">
        <v>8</v>
      </c>
      <c r="C353" s="2" t="s">
        <v>12</v>
      </c>
    </row>
    <row r="354" spans="1:3" ht="28.8" x14ac:dyDescent="0.3">
      <c r="A354" s="61"/>
      <c r="B354" s="1" t="s">
        <v>9</v>
      </c>
      <c r="C354" s="2" t="s">
        <v>10</v>
      </c>
    </row>
    <row r="355" spans="1:3" ht="15.6" x14ac:dyDescent="0.3">
      <c r="A355" s="61"/>
      <c r="B355" s="32" t="s">
        <v>42</v>
      </c>
      <c r="C355" s="33" t="s">
        <v>86</v>
      </c>
    </row>
    <row r="356" spans="1:3" ht="15.6" x14ac:dyDescent="0.3">
      <c r="A356" s="61"/>
      <c r="B356" s="34" t="s">
        <v>43</v>
      </c>
      <c r="C356" s="35" t="s">
        <v>86</v>
      </c>
    </row>
    <row r="357" spans="1:3" ht="43.2" x14ac:dyDescent="0.3">
      <c r="A357" s="60" t="s">
        <v>149</v>
      </c>
      <c r="B357" s="1" t="s">
        <v>2</v>
      </c>
      <c r="C357" s="4" t="s">
        <v>19</v>
      </c>
    </row>
    <row r="358" spans="1:3" ht="18" x14ac:dyDescent="0.3">
      <c r="A358" s="61"/>
      <c r="B358" s="1" t="s">
        <v>3</v>
      </c>
      <c r="C358" s="3">
        <v>640.49</v>
      </c>
    </row>
    <row r="359" spans="1:3" ht="28.8" x14ac:dyDescent="0.3">
      <c r="A359" s="61"/>
      <c r="B359" s="1" t="s">
        <v>4</v>
      </c>
      <c r="C359" s="2" t="s">
        <v>101</v>
      </c>
    </row>
    <row r="360" spans="1:3" ht="15.6" x14ac:dyDescent="0.3">
      <c r="A360" s="61"/>
      <c r="B360" s="1" t="s">
        <v>5</v>
      </c>
      <c r="C360" s="2" t="s">
        <v>79</v>
      </c>
    </row>
    <row r="361" spans="1:3" ht="15.6" x14ac:dyDescent="0.3">
      <c r="A361" s="61"/>
      <c r="B361" s="1" t="s">
        <v>6</v>
      </c>
      <c r="C361" s="8" t="s">
        <v>85</v>
      </c>
    </row>
    <row r="362" spans="1:3" ht="28.8" x14ac:dyDescent="0.3">
      <c r="A362" s="61"/>
      <c r="B362" s="1" t="s">
        <v>7</v>
      </c>
      <c r="C362" s="2" t="s">
        <v>12</v>
      </c>
    </row>
    <row r="363" spans="1:3" ht="28.8" x14ac:dyDescent="0.3">
      <c r="A363" s="61"/>
      <c r="B363" s="1" t="s">
        <v>8</v>
      </c>
      <c r="C363" s="2" t="s">
        <v>12</v>
      </c>
    </row>
    <row r="364" spans="1:3" ht="28.8" x14ac:dyDescent="0.3">
      <c r="A364" s="61"/>
      <c r="B364" s="1" t="s">
        <v>9</v>
      </c>
      <c r="C364" s="2" t="s">
        <v>10</v>
      </c>
    </row>
    <row r="365" spans="1:3" ht="15.6" x14ac:dyDescent="0.3">
      <c r="A365" s="61"/>
      <c r="B365" s="32" t="s">
        <v>42</v>
      </c>
      <c r="C365" s="33" t="s">
        <v>86</v>
      </c>
    </row>
    <row r="366" spans="1:3" ht="15.6" x14ac:dyDescent="0.3">
      <c r="A366" s="61"/>
      <c r="B366" s="34" t="s">
        <v>43</v>
      </c>
      <c r="C366" s="35" t="s">
        <v>86</v>
      </c>
    </row>
  </sheetData>
  <mergeCells count="39">
    <mergeCell ref="A34:A43"/>
    <mergeCell ref="A1:C1"/>
    <mergeCell ref="B2:C2"/>
    <mergeCell ref="A3:A12"/>
    <mergeCell ref="A13:A22"/>
    <mergeCell ref="A23:A32"/>
    <mergeCell ref="A159:A168"/>
    <mergeCell ref="A44:A53"/>
    <mergeCell ref="A54:A63"/>
    <mergeCell ref="A65:A74"/>
    <mergeCell ref="A75:A84"/>
    <mergeCell ref="A85:A94"/>
    <mergeCell ref="A97:A106"/>
    <mergeCell ref="A96:C96"/>
    <mergeCell ref="A107:A116"/>
    <mergeCell ref="A117:A126"/>
    <mergeCell ref="A128:A137"/>
    <mergeCell ref="A138:A147"/>
    <mergeCell ref="A148:A157"/>
    <mergeCell ref="A272:A282"/>
    <mergeCell ref="A169:A178"/>
    <mergeCell ref="A179:A188"/>
    <mergeCell ref="A190:A199"/>
    <mergeCell ref="A200:A209"/>
    <mergeCell ref="A210:A219"/>
    <mergeCell ref="A221:A230"/>
    <mergeCell ref="A231:A240"/>
    <mergeCell ref="A241:A250"/>
    <mergeCell ref="A252:A261"/>
    <mergeCell ref="A262:A271"/>
    <mergeCell ref="A326:A335"/>
    <mergeCell ref="A336:A345"/>
    <mergeCell ref="A347:A356"/>
    <mergeCell ref="A357:A366"/>
    <mergeCell ref="A284:C284"/>
    <mergeCell ref="A285:A294"/>
    <mergeCell ref="A295:A304"/>
    <mergeCell ref="A305:A314"/>
    <mergeCell ref="A316:A325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  <headerFoot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5"/>
  <sheetViews>
    <sheetView topLeftCell="A292" workbookViewId="0">
      <selection activeCell="C295" sqref="C295"/>
    </sheetView>
  </sheetViews>
  <sheetFormatPr baseColWidth="10" defaultRowHeight="14.4" x14ac:dyDescent="0.3"/>
  <cols>
    <col min="1" max="1" width="47.33203125" customWidth="1"/>
    <col min="2" max="2" width="40.33203125" customWidth="1"/>
    <col min="3" max="3" width="32.88671875" customWidth="1"/>
  </cols>
  <sheetData>
    <row r="1" spans="1:3" ht="25.8" thickBot="1" x14ac:dyDescent="0.65">
      <c r="A1" s="57" t="s">
        <v>50</v>
      </c>
      <c r="B1" s="57"/>
      <c r="C1" s="57"/>
    </row>
    <row r="2" spans="1:3" ht="15.6" x14ac:dyDescent="0.3">
      <c r="A2" s="6" t="s">
        <v>0</v>
      </c>
      <c r="B2" s="71" t="s">
        <v>1</v>
      </c>
      <c r="C2" s="72"/>
    </row>
    <row r="3" spans="1:3" ht="43.2" x14ac:dyDescent="0.3">
      <c r="A3" s="85" t="s">
        <v>102</v>
      </c>
      <c r="B3" s="1" t="s">
        <v>2</v>
      </c>
      <c r="C3" s="2" t="s">
        <v>15</v>
      </c>
    </row>
    <row r="4" spans="1:3" ht="18" x14ac:dyDescent="0.3">
      <c r="A4" s="86"/>
      <c r="B4" s="1" t="s">
        <v>3</v>
      </c>
      <c r="C4" s="3">
        <v>2646.98</v>
      </c>
    </row>
    <row r="5" spans="1:3" ht="28.8" x14ac:dyDescent="0.3">
      <c r="A5" s="86"/>
      <c r="B5" s="1" t="s">
        <v>4</v>
      </c>
      <c r="C5" s="2" t="s">
        <v>11</v>
      </c>
    </row>
    <row r="6" spans="1:3" ht="15.6" x14ac:dyDescent="0.3">
      <c r="A6" s="86"/>
      <c r="B6" s="1" t="s">
        <v>5</v>
      </c>
      <c r="C6" s="2" t="s">
        <v>16</v>
      </c>
    </row>
    <row r="7" spans="1:3" ht="15.6" x14ac:dyDescent="0.3">
      <c r="A7" s="86"/>
      <c r="B7" s="1" t="s">
        <v>6</v>
      </c>
      <c r="C7" s="2" t="s">
        <v>17</v>
      </c>
    </row>
    <row r="8" spans="1:3" ht="28.8" x14ac:dyDescent="0.3">
      <c r="A8" s="86"/>
      <c r="B8" s="1" t="s">
        <v>7</v>
      </c>
      <c r="C8" s="2" t="s">
        <v>12</v>
      </c>
    </row>
    <row r="9" spans="1:3" ht="28.8" x14ac:dyDescent="0.3">
      <c r="A9" s="86"/>
      <c r="B9" s="1" t="s">
        <v>8</v>
      </c>
      <c r="C9" s="2" t="s">
        <v>12</v>
      </c>
    </row>
    <row r="10" spans="1:3" ht="28.8" x14ac:dyDescent="0.3">
      <c r="A10" s="86"/>
      <c r="B10" s="1" t="s">
        <v>9</v>
      </c>
      <c r="C10" s="2" t="s">
        <v>10</v>
      </c>
    </row>
    <row r="11" spans="1:3" ht="15.6" x14ac:dyDescent="0.3">
      <c r="A11" s="86"/>
      <c r="B11" s="27"/>
      <c r="C11" s="2"/>
    </row>
    <row r="12" spans="1:3" ht="15.6" x14ac:dyDescent="0.3">
      <c r="A12" s="86"/>
      <c r="B12" s="27"/>
      <c r="C12" s="2"/>
    </row>
    <row r="13" spans="1:3" ht="43.2" x14ac:dyDescent="0.3">
      <c r="A13" s="85" t="s">
        <v>103</v>
      </c>
      <c r="B13" s="1" t="s">
        <v>2</v>
      </c>
      <c r="C13" s="2" t="s">
        <v>19</v>
      </c>
    </row>
    <row r="14" spans="1:3" ht="18" x14ac:dyDescent="0.3">
      <c r="A14" s="86"/>
      <c r="B14" s="1" t="s">
        <v>3</v>
      </c>
      <c r="C14" s="3">
        <v>99.55</v>
      </c>
    </row>
    <row r="15" spans="1:3" ht="28.8" x14ac:dyDescent="0.3">
      <c r="A15" s="86"/>
      <c r="B15" s="1" t="s">
        <v>4</v>
      </c>
      <c r="C15" s="2" t="s">
        <v>11</v>
      </c>
    </row>
    <row r="16" spans="1:3" ht="15.6" x14ac:dyDescent="0.3">
      <c r="A16" s="86"/>
      <c r="B16" s="1" t="s">
        <v>5</v>
      </c>
      <c r="C16" s="2" t="s">
        <v>16</v>
      </c>
    </row>
    <row r="17" spans="1:3" ht="15.6" x14ac:dyDescent="0.3">
      <c r="A17" s="86"/>
      <c r="B17" s="1" t="s">
        <v>6</v>
      </c>
      <c r="C17" s="2" t="s">
        <v>20</v>
      </c>
    </row>
    <row r="18" spans="1:3" ht="28.8" x14ac:dyDescent="0.3">
      <c r="A18" s="86"/>
      <c r="B18" s="1" t="s">
        <v>7</v>
      </c>
      <c r="C18" s="2" t="s">
        <v>12</v>
      </c>
    </row>
    <row r="19" spans="1:3" ht="28.8" x14ac:dyDescent="0.3">
      <c r="A19" s="86"/>
      <c r="B19" s="1" t="s">
        <v>8</v>
      </c>
      <c r="C19" s="2" t="s">
        <v>12</v>
      </c>
    </row>
    <row r="20" spans="1:3" ht="28.8" x14ac:dyDescent="0.3">
      <c r="A20" s="86"/>
      <c r="B20" s="1" t="s">
        <v>9</v>
      </c>
      <c r="C20" s="2" t="s">
        <v>10</v>
      </c>
    </row>
    <row r="21" spans="1:3" ht="15.6" x14ac:dyDescent="0.3">
      <c r="A21" s="86"/>
      <c r="B21" s="27"/>
      <c r="C21" s="2"/>
    </row>
    <row r="22" spans="1:3" ht="15.6" x14ac:dyDescent="0.3">
      <c r="A22" s="86"/>
      <c r="B22" s="27"/>
      <c r="C22" s="2"/>
    </row>
    <row r="23" spans="1:3" ht="43.2" x14ac:dyDescent="0.3">
      <c r="A23" s="85" t="s">
        <v>104</v>
      </c>
      <c r="B23" s="1" t="s">
        <v>2</v>
      </c>
      <c r="C23" s="2" t="s">
        <v>22</v>
      </c>
    </row>
    <row r="24" spans="1:3" ht="18" x14ac:dyDescent="0.3">
      <c r="A24" s="86"/>
      <c r="B24" s="1" t="s">
        <v>3</v>
      </c>
      <c r="C24" s="3">
        <v>2057.54</v>
      </c>
    </row>
    <row r="25" spans="1:3" ht="28.8" x14ac:dyDescent="0.3">
      <c r="A25" s="86"/>
      <c r="B25" s="1" t="s">
        <v>4</v>
      </c>
      <c r="C25" s="2" t="s">
        <v>11</v>
      </c>
    </row>
    <row r="26" spans="1:3" ht="15.6" x14ac:dyDescent="0.3">
      <c r="A26" s="86"/>
      <c r="B26" s="1" t="s">
        <v>5</v>
      </c>
      <c r="C26" s="2" t="s">
        <v>16</v>
      </c>
    </row>
    <row r="27" spans="1:3" ht="15.6" x14ac:dyDescent="0.3">
      <c r="A27" s="86"/>
      <c r="B27" s="1" t="s">
        <v>6</v>
      </c>
      <c r="C27" s="2" t="s">
        <v>17</v>
      </c>
    </row>
    <row r="28" spans="1:3" ht="28.8" x14ac:dyDescent="0.3">
      <c r="A28" s="86"/>
      <c r="B28" s="1" t="s">
        <v>7</v>
      </c>
      <c r="C28" s="2" t="s">
        <v>12</v>
      </c>
    </row>
    <row r="29" spans="1:3" ht="28.8" x14ac:dyDescent="0.3">
      <c r="A29" s="86"/>
      <c r="B29" s="1" t="s">
        <v>8</v>
      </c>
      <c r="C29" s="2" t="s">
        <v>12</v>
      </c>
    </row>
    <row r="30" spans="1:3" ht="28.8" x14ac:dyDescent="0.3">
      <c r="A30" s="86"/>
      <c r="B30" s="1" t="s">
        <v>9</v>
      </c>
      <c r="C30" s="2" t="s">
        <v>10</v>
      </c>
    </row>
    <row r="31" spans="1:3" ht="15.6" x14ac:dyDescent="0.3">
      <c r="A31" s="86"/>
      <c r="B31" s="27"/>
      <c r="C31" s="2"/>
    </row>
    <row r="32" spans="1:3" ht="15.6" x14ac:dyDescent="0.3">
      <c r="A32" s="86"/>
      <c r="B32" s="27"/>
      <c r="C32" s="2"/>
    </row>
    <row r="33" spans="1:3" ht="28.8" x14ac:dyDescent="0.3">
      <c r="A33" s="85" t="s">
        <v>105</v>
      </c>
      <c r="B33" s="1" t="s">
        <v>2</v>
      </c>
      <c r="C33" s="2" t="s">
        <v>24</v>
      </c>
    </row>
    <row r="34" spans="1:3" ht="18" x14ac:dyDescent="0.3">
      <c r="A34" s="86"/>
      <c r="B34" s="1" t="s">
        <v>3</v>
      </c>
      <c r="C34" s="3">
        <v>195.61</v>
      </c>
    </row>
    <row r="35" spans="1:3" ht="28.8" x14ac:dyDescent="0.3">
      <c r="A35" s="86"/>
      <c r="B35" s="1" t="s">
        <v>4</v>
      </c>
      <c r="C35" s="2" t="s">
        <v>11</v>
      </c>
    </row>
    <row r="36" spans="1:3" ht="15.6" x14ac:dyDescent="0.3">
      <c r="A36" s="86"/>
      <c r="B36" s="1" t="s">
        <v>5</v>
      </c>
      <c r="C36" s="2" t="s">
        <v>25</v>
      </c>
    </row>
    <row r="37" spans="1:3" ht="15.6" x14ac:dyDescent="0.3">
      <c r="A37" s="86"/>
      <c r="B37" s="1" t="s">
        <v>6</v>
      </c>
      <c r="C37" s="2">
        <v>15</v>
      </c>
    </row>
    <row r="38" spans="1:3" ht="28.8" x14ac:dyDescent="0.3">
      <c r="A38" s="86"/>
      <c r="B38" s="1" t="s">
        <v>7</v>
      </c>
      <c r="C38" s="2" t="s">
        <v>12</v>
      </c>
    </row>
    <row r="39" spans="1:3" ht="28.8" x14ac:dyDescent="0.3">
      <c r="A39" s="86"/>
      <c r="B39" s="1" t="s">
        <v>8</v>
      </c>
      <c r="C39" s="2" t="s">
        <v>12</v>
      </c>
    </row>
    <row r="40" spans="1:3" ht="28.8" x14ac:dyDescent="0.3">
      <c r="A40" s="86"/>
      <c r="B40" s="1" t="s">
        <v>9</v>
      </c>
      <c r="C40" s="2" t="s">
        <v>10</v>
      </c>
    </row>
    <row r="41" spans="1:3" ht="15.6" x14ac:dyDescent="0.3">
      <c r="A41" s="86"/>
      <c r="B41" s="27"/>
      <c r="C41" s="2"/>
    </row>
    <row r="42" spans="1:3" ht="15.6" x14ac:dyDescent="0.3">
      <c r="A42" s="86"/>
      <c r="B42" s="27"/>
      <c r="C42" s="2"/>
    </row>
    <row r="43" spans="1:3" ht="57.6" x14ac:dyDescent="0.3">
      <c r="A43" s="85" t="s">
        <v>106</v>
      </c>
      <c r="B43" s="1" t="s">
        <v>2</v>
      </c>
      <c r="C43" s="2" t="s">
        <v>27</v>
      </c>
    </row>
    <row r="44" spans="1:3" ht="18" x14ac:dyDescent="0.3">
      <c r="A44" s="86"/>
      <c r="B44" s="1" t="s">
        <v>3</v>
      </c>
      <c r="C44" s="3">
        <v>85.66</v>
      </c>
    </row>
    <row r="45" spans="1:3" ht="28.8" x14ac:dyDescent="0.3">
      <c r="A45" s="86"/>
      <c r="B45" s="1" t="s">
        <v>4</v>
      </c>
      <c r="C45" s="2" t="s">
        <v>11</v>
      </c>
    </row>
    <row r="46" spans="1:3" ht="15.6" x14ac:dyDescent="0.3">
      <c r="A46" s="86"/>
      <c r="B46" s="1" t="s">
        <v>5</v>
      </c>
      <c r="C46" s="2" t="s">
        <v>28</v>
      </c>
    </row>
    <row r="47" spans="1:3" ht="15.6" x14ac:dyDescent="0.3">
      <c r="A47" s="86"/>
      <c r="B47" s="1" t="s">
        <v>6</v>
      </c>
      <c r="C47" s="2" t="s">
        <v>29</v>
      </c>
    </row>
    <row r="48" spans="1:3" ht="28.8" x14ac:dyDescent="0.3">
      <c r="A48" s="86"/>
      <c r="B48" s="1" t="s">
        <v>7</v>
      </c>
      <c r="C48" s="2" t="s">
        <v>12</v>
      </c>
    </row>
    <row r="49" spans="1:3" ht="28.8" x14ac:dyDescent="0.3">
      <c r="A49" s="86"/>
      <c r="B49" s="1" t="s">
        <v>8</v>
      </c>
      <c r="C49" s="2" t="s">
        <v>12</v>
      </c>
    </row>
    <row r="50" spans="1:3" ht="28.8" x14ac:dyDescent="0.3">
      <c r="A50" s="86"/>
      <c r="B50" s="1" t="s">
        <v>9</v>
      </c>
      <c r="C50" s="2" t="s">
        <v>10</v>
      </c>
    </row>
    <row r="51" spans="1:3" ht="15.6" x14ac:dyDescent="0.3">
      <c r="A51" s="86"/>
      <c r="B51" s="27"/>
      <c r="C51" s="2"/>
    </row>
    <row r="52" spans="1:3" ht="15.6" x14ac:dyDescent="0.3">
      <c r="A52" s="86"/>
      <c r="B52" s="27"/>
      <c r="C52" s="2"/>
    </row>
    <row r="53" spans="1:3" ht="43.2" x14ac:dyDescent="0.3">
      <c r="A53" s="85" t="s">
        <v>107</v>
      </c>
      <c r="B53" s="1" t="s">
        <v>2</v>
      </c>
      <c r="C53" s="2" t="s">
        <v>31</v>
      </c>
    </row>
    <row r="54" spans="1:3" ht="18" x14ac:dyDescent="0.3">
      <c r="A54" s="86"/>
      <c r="B54" s="1" t="s">
        <v>3</v>
      </c>
      <c r="C54" s="3">
        <v>544.17999999999995</v>
      </c>
    </row>
    <row r="55" spans="1:3" ht="28.8" x14ac:dyDescent="0.3">
      <c r="A55" s="86"/>
      <c r="B55" s="1" t="s">
        <v>4</v>
      </c>
      <c r="C55" s="2" t="s">
        <v>11</v>
      </c>
    </row>
    <row r="56" spans="1:3" ht="15.6" x14ac:dyDescent="0.3">
      <c r="A56" s="86"/>
      <c r="B56" s="1" t="s">
        <v>5</v>
      </c>
      <c r="C56" s="2" t="s">
        <v>28</v>
      </c>
    </row>
    <row r="57" spans="1:3" ht="15.6" x14ac:dyDescent="0.3">
      <c r="A57" s="86"/>
      <c r="B57" s="1" t="s">
        <v>6</v>
      </c>
      <c r="C57" s="2" t="s">
        <v>17</v>
      </c>
    </row>
    <row r="58" spans="1:3" ht="28.8" x14ac:dyDescent="0.3">
      <c r="A58" s="86"/>
      <c r="B58" s="1" t="s">
        <v>7</v>
      </c>
      <c r="C58" s="2" t="s">
        <v>12</v>
      </c>
    </row>
    <row r="59" spans="1:3" ht="28.8" x14ac:dyDescent="0.3">
      <c r="A59" s="86"/>
      <c r="B59" s="1" t="s">
        <v>8</v>
      </c>
      <c r="C59" s="2" t="s">
        <v>12</v>
      </c>
    </row>
    <row r="60" spans="1:3" ht="28.8" x14ac:dyDescent="0.3">
      <c r="A60" s="86"/>
      <c r="B60" s="1" t="s">
        <v>9</v>
      </c>
      <c r="C60" s="2" t="s">
        <v>10</v>
      </c>
    </row>
    <row r="61" spans="1:3" ht="46.8" x14ac:dyDescent="0.3">
      <c r="A61" s="86"/>
      <c r="B61" s="1" t="s">
        <v>32</v>
      </c>
      <c r="C61" s="26" t="s">
        <v>33</v>
      </c>
    </row>
    <row r="62" spans="1:3" ht="15.6" x14ac:dyDescent="0.3">
      <c r="A62" s="86"/>
      <c r="B62" s="27"/>
      <c r="C62" s="2"/>
    </row>
    <row r="63" spans="1:3" ht="15.6" x14ac:dyDescent="0.3">
      <c r="A63" s="86"/>
      <c r="B63" s="27"/>
      <c r="C63" s="2"/>
    </row>
    <row r="64" spans="1:3" ht="57.6" x14ac:dyDescent="0.3">
      <c r="A64" s="85" t="s">
        <v>118</v>
      </c>
      <c r="B64" s="1" t="s">
        <v>2</v>
      </c>
      <c r="C64" s="2" t="s">
        <v>35</v>
      </c>
    </row>
    <row r="65" spans="1:3" ht="18" x14ac:dyDescent="0.3">
      <c r="A65" s="86"/>
      <c r="B65" s="1" t="s">
        <v>3</v>
      </c>
      <c r="C65" s="3">
        <v>414.48</v>
      </c>
    </row>
    <row r="66" spans="1:3" ht="28.8" x14ac:dyDescent="0.3">
      <c r="A66" s="86"/>
      <c r="B66" s="1" t="s">
        <v>4</v>
      </c>
      <c r="C66" s="2" t="s">
        <v>11</v>
      </c>
    </row>
    <row r="67" spans="1:3" ht="15.6" x14ac:dyDescent="0.3">
      <c r="A67" s="86"/>
      <c r="B67" s="1" t="s">
        <v>5</v>
      </c>
      <c r="C67" s="2" t="s">
        <v>36</v>
      </c>
    </row>
    <row r="68" spans="1:3" ht="15.6" x14ac:dyDescent="0.3">
      <c r="A68" s="86"/>
      <c r="B68" s="1" t="s">
        <v>6</v>
      </c>
      <c r="C68" s="2" t="s">
        <v>17</v>
      </c>
    </row>
    <row r="69" spans="1:3" ht="28.8" x14ac:dyDescent="0.3">
      <c r="A69" s="86"/>
      <c r="B69" s="1" t="s">
        <v>7</v>
      </c>
      <c r="C69" s="2" t="s">
        <v>12</v>
      </c>
    </row>
    <row r="70" spans="1:3" ht="28.8" x14ac:dyDescent="0.3">
      <c r="A70" s="86"/>
      <c r="B70" s="1" t="s">
        <v>8</v>
      </c>
      <c r="C70" s="2" t="s">
        <v>12</v>
      </c>
    </row>
    <row r="71" spans="1:3" ht="28.8" x14ac:dyDescent="0.3">
      <c r="A71" s="86"/>
      <c r="B71" s="1" t="s">
        <v>9</v>
      </c>
      <c r="C71" s="2" t="s">
        <v>10</v>
      </c>
    </row>
    <row r="72" spans="1:3" ht="15.6" x14ac:dyDescent="0.3">
      <c r="A72" s="86"/>
      <c r="B72" s="27"/>
      <c r="C72" s="2"/>
    </row>
    <row r="73" spans="1:3" ht="15.6" x14ac:dyDescent="0.3">
      <c r="A73" s="86"/>
      <c r="B73" s="27"/>
      <c r="C73" s="2"/>
    </row>
    <row r="74" spans="1:3" ht="34.5" customHeight="1" x14ac:dyDescent="0.3">
      <c r="A74" s="87" t="s">
        <v>119</v>
      </c>
      <c r="B74" s="9" t="s">
        <v>2</v>
      </c>
      <c r="C74" s="28" t="s">
        <v>38</v>
      </c>
    </row>
    <row r="75" spans="1:3" ht="18" x14ac:dyDescent="0.3">
      <c r="A75" s="86"/>
      <c r="B75" s="1" t="s">
        <v>3</v>
      </c>
      <c r="C75" s="3">
        <v>30962.01</v>
      </c>
    </row>
    <row r="76" spans="1:3" ht="15.6" x14ac:dyDescent="0.3">
      <c r="A76" s="86"/>
      <c r="B76" s="1" t="s">
        <v>4</v>
      </c>
      <c r="C76" s="2" t="s">
        <v>39</v>
      </c>
    </row>
    <row r="77" spans="1:3" ht="15.6" x14ac:dyDescent="0.3">
      <c r="A77" s="86"/>
      <c r="B77" s="1" t="s">
        <v>5</v>
      </c>
      <c r="C77" s="2" t="s">
        <v>40</v>
      </c>
    </row>
    <row r="78" spans="1:3" ht="28.8" x14ac:dyDescent="0.3">
      <c r="A78" s="86"/>
      <c r="B78" s="1" t="s">
        <v>6</v>
      </c>
      <c r="C78" s="2" t="s">
        <v>41</v>
      </c>
    </row>
    <row r="79" spans="1:3" ht="28.8" x14ac:dyDescent="0.3">
      <c r="A79" s="86"/>
      <c r="B79" s="1" t="s">
        <v>7</v>
      </c>
      <c r="C79" s="2" t="s">
        <v>12</v>
      </c>
    </row>
    <row r="80" spans="1:3" ht="28.8" x14ac:dyDescent="0.3">
      <c r="A80" s="86"/>
      <c r="B80" s="1" t="s">
        <v>8</v>
      </c>
      <c r="C80" s="2" t="s">
        <v>12</v>
      </c>
    </row>
    <row r="81" spans="1:3" ht="28.8" x14ac:dyDescent="0.3">
      <c r="A81" s="86"/>
      <c r="B81" s="1" t="s">
        <v>9</v>
      </c>
      <c r="C81" s="2" t="s">
        <v>10</v>
      </c>
    </row>
    <row r="82" spans="1:3" ht="15.6" x14ac:dyDescent="0.3">
      <c r="A82" s="86"/>
      <c r="B82" s="1" t="s">
        <v>42</v>
      </c>
      <c r="C82" s="2" t="s">
        <v>33</v>
      </c>
    </row>
    <row r="83" spans="1:3" ht="15.6" x14ac:dyDescent="0.3">
      <c r="A83" s="86"/>
      <c r="B83" s="1" t="s">
        <v>43</v>
      </c>
      <c r="C83" s="2" t="s">
        <v>33</v>
      </c>
    </row>
    <row r="84" spans="1:3" ht="15.6" x14ac:dyDescent="0.3">
      <c r="A84" s="94" t="s">
        <v>108</v>
      </c>
      <c r="B84" s="1" t="s">
        <v>2</v>
      </c>
      <c r="C84" s="2" t="s">
        <v>45</v>
      </c>
    </row>
    <row r="85" spans="1:3" ht="18" x14ac:dyDescent="0.3">
      <c r="A85" s="95"/>
      <c r="B85" s="1" t="s">
        <v>3</v>
      </c>
      <c r="C85" s="3">
        <v>4400</v>
      </c>
    </row>
    <row r="86" spans="1:3" ht="15.6" x14ac:dyDescent="0.3">
      <c r="A86" s="95"/>
      <c r="B86" s="1" t="s">
        <v>4</v>
      </c>
      <c r="C86" s="2" t="s">
        <v>46</v>
      </c>
    </row>
    <row r="87" spans="1:3" ht="15.6" x14ac:dyDescent="0.3">
      <c r="A87" s="95"/>
      <c r="B87" s="1" t="s">
        <v>5</v>
      </c>
      <c r="C87" s="2" t="s">
        <v>47</v>
      </c>
    </row>
    <row r="88" spans="1:3" ht="15.6" x14ac:dyDescent="0.3">
      <c r="A88" s="95"/>
      <c r="B88" s="1" t="s">
        <v>6</v>
      </c>
      <c r="C88" s="7">
        <v>7</v>
      </c>
    </row>
    <row r="89" spans="1:3" ht="15.6" x14ac:dyDescent="0.3">
      <c r="A89" s="95"/>
      <c r="B89" s="1" t="s">
        <v>7</v>
      </c>
      <c r="C89" s="2" t="s">
        <v>48</v>
      </c>
    </row>
    <row r="90" spans="1:3" ht="28.8" x14ac:dyDescent="0.3">
      <c r="A90" s="95"/>
      <c r="B90" s="1" t="s">
        <v>8</v>
      </c>
      <c r="C90" s="2" t="s">
        <v>12</v>
      </c>
    </row>
    <row r="91" spans="1:3" ht="28.8" x14ac:dyDescent="0.3">
      <c r="A91" s="95"/>
      <c r="B91" s="1" t="s">
        <v>9</v>
      </c>
      <c r="C91" s="2" t="s">
        <v>10</v>
      </c>
    </row>
    <row r="92" spans="1:3" ht="15.6" x14ac:dyDescent="0.3">
      <c r="A92" s="95"/>
      <c r="B92" s="1" t="s">
        <v>42</v>
      </c>
      <c r="C92" s="2" t="s">
        <v>49</v>
      </c>
    </row>
    <row r="93" spans="1:3" ht="15.6" x14ac:dyDescent="0.3">
      <c r="A93" s="95"/>
      <c r="B93" s="25" t="s">
        <v>43</v>
      </c>
      <c r="C93" s="29" t="s">
        <v>33</v>
      </c>
    </row>
    <row r="94" spans="1:3" ht="27.6" x14ac:dyDescent="0.65">
      <c r="A94" s="96" t="s">
        <v>82</v>
      </c>
      <c r="B94" s="96"/>
      <c r="C94" s="96"/>
    </row>
    <row r="95" spans="1:3" ht="43.2" x14ac:dyDescent="0.3">
      <c r="A95" s="83" t="s">
        <v>51</v>
      </c>
      <c r="B95" s="9" t="s">
        <v>2</v>
      </c>
      <c r="C95" s="28" t="s">
        <v>52</v>
      </c>
    </row>
    <row r="96" spans="1:3" ht="18" x14ac:dyDescent="0.3">
      <c r="A96" s="61"/>
      <c r="B96" s="1" t="s">
        <v>3</v>
      </c>
      <c r="C96" s="3">
        <v>103.47</v>
      </c>
    </row>
    <row r="97" spans="1:3" ht="28.8" x14ac:dyDescent="0.3">
      <c r="A97" s="61"/>
      <c r="B97" s="1" t="s">
        <v>4</v>
      </c>
      <c r="C97" s="2" t="s">
        <v>11</v>
      </c>
    </row>
    <row r="98" spans="1:3" ht="15.6" x14ac:dyDescent="0.3">
      <c r="A98" s="61"/>
      <c r="B98" s="1" t="s">
        <v>5</v>
      </c>
      <c r="C98" s="2" t="s">
        <v>47</v>
      </c>
    </row>
    <row r="99" spans="1:3" ht="15.6" x14ac:dyDescent="0.3">
      <c r="A99" s="61"/>
      <c r="B99" s="1" t="s">
        <v>6</v>
      </c>
      <c r="C99" s="2" t="s">
        <v>53</v>
      </c>
    </row>
    <row r="100" spans="1:3" ht="28.8" x14ac:dyDescent="0.3">
      <c r="A100" s="61"/>
      <c r="B100" s="1" t="s">
        <v>7</v>
      </c>
      <c r="C100" s="2" t="s">
        <v>12</v>
      </c>
    </row>
    <row r="101" spans="1:3" ht="28.8" x14ac:dyDescent="0.3">
      <c r="A101" s="61"/>
      <c r="B101" s="1" t="s">
        <v>8</v>
      </c>
      <c r="C101" s="2" t="s">
        <v>12</v>
      </c>
    </row>
    <row r="102" spans="1:3" ht="28.8" x14ac:dyDescent="0.3">
      <c r="A102" s="61"/>
      <c r="B102" s="1" t="s">
        <v>9</v>
      </c>
      <c r="C102" s="2" t="s">
        <v>10</v>
      </c>
    </row>
    <row r="103" spans="1:3" ht="15.6" x14ac:dyDescent="0.3">
      <c r="A103" s="61"/>
      <c r="B103" s="27"/>
      <c r="C103" s="2"/>
    </row>
    <row r="104" spans="1:3" ht="15.6" x14ac:dyDescent="0.3">
      <c r="A104" s="61"/>
      <c r="B104" s="27"/>
      <c r="C104" s="2"/>
    </row>
    <row r="105" spans="1:3" ht="43.2" x14ac:dyDescent="0.3">
      <c r="A105" s="60" t="s">
        <v>54</v>
      </c>
      <c r="B105" s="9" t="s">
        <v>2</v>
      </c>
      <c r="C105" s="10" t="s">
        <v>19</v>
      </c>
    </row>
    <row r="106" spans="1:3" ht="18" x14ac:dyDescent="0.3">
      <c r="A106" s="60"/>
      <c r="B106" s="1" t="s">
        <v>3</v>
      </c>
      <c r="C106" s="3">
        <v>220.08</v>
      </c>
    </row>
    <row r="107" spans="1:3" ht="28.8" x14ac:dyDescent="0.3">
      <c r="A107" s="60"/>
      <c r="B107" s="1" t="s">
        <v>4</v>
      </c>
      <c r="C107" s="2" t="s">
        <v>11</v>
      </c>
    </row>
    <row r="108" spans="1:3" ht="15.6" x14ac:dyDescent="0.3">
      <c r="A108" s="60"/>
      <c r="B108" s="1" t="s">
        <v>5</v>
      </c>
      <c r="C108" s="2" t="s">
        <v>55</v>
      </c>
    </row>
    <row r="109" spans="1:3" ht="15.6" x14ac:dyDescent="0.3">
      <c r="A109" s="60"/>
      <c r="B109" s="1" t="s">
        <v>6</v>
      </c>
      <c r="C109" s="2" t="s">
        <v>56</v>
      </c>
    </row>
    <row r="110" spans="1:3" ht="28.8" x14ac:dyDescent="0.3">
      <c r="A110" s="60"/>
      <c r="B110" s="1" t="s">
        <v>7</v>
      </c>
      <c r="C110" s="2" t="s">
        <v>12</v>
      </c>
    </row>
    <row r="111" spans="1:3" ht="28.8" x14ac:dyDescent="0.3">
      <c r="A111" s="60"/>
      <c r="B111" s="1" t="s">
        <v>8</v>
      </c>
      <c r="C111" s="2" t="s">
        <v>12</v>
      </c>
    </row>
    <row r="112" spans="1:3" ht="28.8" x14ac:dyDescent="0.3">
      <c r="A112" s="60"/>
      <c r="B112" s="1" t="s">
        <v>9</v>
      </c>
      <c r="C112" s="2" t="s">
        <v>10</v>
      </c>
    </row>
    <row r="113" spans="1:3" ht="15.6" x14ac:dyDescent="0.3">
      <c r="A113" s="60"/>
      <c r="B113" s="27"/>
      <c r="C113" s="2"/>
    </row>
    <row r="114" spans="1:3" ht="15.6" x14ac:dyDescent="0.3">
      <c r="A114" s="60"/>
      <c r="B114" s="27"/>
      <c r="C114" s="2"/>
    </row>
    <row r="115" spans="1:3" ht="43.2" x14ac:dyDescent="0.3">
      <c r="A115" s="60" t="s">
        <v>57</v>
      </c>
      <c r="B115" s="1" t="s">
        <v>2</v>
      </c>
      <c r="C115" s="4" t="s">
        <v>19</v>
      </c>
    </row>
    <row r="116" spans="1:3" ht="18" x14ac:dyDescent="0.3">
      <c r="A116" s="61"/>
      <c r="B116" s="1" t="s">
        <v>3</v>
      </c>
      <c r="C116" s="5">
        <f>412.37+90.24</f>
        <v>502.61</v>
      </c>
    </row>
    <row r="117" spans="1:3" ht="28.8" x14ac:dyDescent="0.3">
      <c r="A117" s="61"/>
      <c r="B117" s="1" t="s">
        <v>4</v>
      </c>
      <c r="C117" s="2" t="s">
        <v>11</v>
      </c>
    </row>
    <row r="118" spans="1:3" ht="15.6" x14ac:dyDescent="0.3">
      <c r="A118" s="61"/>
      <c r="B118" s="1" t="s">
        <v>5</v>
      </c>
      <c r="C118" s="2" t="s">
        <v>25</v>
      </c>
    </row>
    <row r="119" spans="1:3" ht="15.6" x14ac:dyDescent="0.3">
      <c r="A119" s="61"/>
      <c r="B119" s="1" t="s">
        <v>6</v>
      </c>
      <c r="C119" s="2" t="s">
        <v>58</v>
      </c>
    </row>
    <row r="120" spans="1:3" ht="28.8" x14ac:dyDescent="0.3">
      <c r="A120" s="61"/>
      <c r="B120" s="1" t="s">
        <v>7</v>
      </c>
      <c r="C120" s="2" t="s">
        <v>12</v>
      </c>
    </row>
    <row r="121" spans="1:3" ht="28.8" x14ac:dyDescent="0.3">
      <c r="A121" s="61"/>
      <c r="B121" s="1" t="s">
        <v>8</v>
      </c>
      <c r="C121" s="2" t="s">
        <v>12</v>
      </c>
    </row>
    <row r="122" spans="1:3" ht="28.8" x14ac:dyDescent="0.3">
      <c r="A122" s="61"/>
      <c r="B122" s="1" t="s">
        <v>9</v>
      </c>
      <c r="C122" s="2" t="s">
        <v>10</v>
      </c>
    </row>
    <row r="123" spans="1:3" ht="15.6" x14ac:dyDescent="0.3">
      <c r="A123" s="61"/>
      <c r="B123" s="27"/>
      <c r="C123" s="2"/>
    </row>
    <row r="124" spans="1:3" ht="15.6" x14ac:dyDescent="0.3">
      <c r="A124" s="61"/>
      <c r="B124" s="27"/>
      <c r="C124" s="2"/>
    </row>
    <row r="125" spans="1:3" ht="43.2" x14ac:dyDescent="0.3">
      <c r="A125" s="60" t="s">
        <v>59</v>
      </c>
      <c r="B125" s="1" t="s">
        <v>2</v>
      </c>
      <c r="C125" s="4" t="s">
        <v>19</v>
      </c>
    </row>
    <row r="126" spans="1:3" ht="18" x14ac:dyDescent="0.3">
      <c r="A126" s="61"/>
      <c r="B126" s="1" t="s">
        <v>3</v>
      </c>
      <c r="C126" s="3">
        <v>549.63</v>
      </c>
    </row>
    <row r="127" spans="1:3" ht="28.8" x14ac:dyDescent="0.3">
      <c r="A127" s="61"/>
      <c r="B127" s="1" t="s">
        <v>4</v>
      </c>
      <c r="C127" s="2" t="s">
        <v>11</v>
      </c>
    </row>
    <row r="128" spans="1:3" ht="15.6" x14ac:dyDescent="0.3">
      <c r="A128" s="61"/>
      <c r="B128" s="1" t="s">
        <v>5</v>
      </c>
      <c r="C128" s="2" t="s">
        <v>60</v>
      </c>
    </row>
    <row r="129" spans="1:3" ht="15.6" x14ac:dyDescent="0.3">
      <c r="A129" s="61"/>
      <c r="B129" s="1" t="s">
        <v>6</v>
      </c>
      <c r="C129" s="2" t="s">
        <v>20</v>
      </c>
    </row>
    <row r="130" spans="1:3" ht="28.8" x14ac:dyDescent="0.3">
      <c r="A130" s="61"/>
      <c r="B130" s="1" t="s">
        <v>7</v>
      </c>
      <c r="C130" s="2" t="s">
        <v>12</v>
      </c>
    </row>
    <row r="131" spans="1:3" ht="28.8" x14ac:dyDescent="0.3">
      <c r="A131" s="61"/>
      <c r="B131" s="1" t="s">
        <v>8</v>
      </c>
      <c r="C131" s="2" t="s">
        <v>12</v>
      </c>
    </row>
    <row r="132" spans="1:3" ht="28.8" x14ac:dyDescent="0.3">
      <c r="A132" s="61"/>
      <c r="B132" s="1" t="s">
        <v>9</v>
      </c>
      <c r="C132" s="2" t="s">
        <v>10</v>
      </c>
    </row>
    <row r="133" spans="1:3" ht="15.6" x14ac:dyDescent="0.3">
      <c r="A133" s="61"/>
      <c r="B133" s="27"/>
      <c r="C133" s="2"/>
    </row>
    <row r="134" spans="1:3" ht="15.6" x14ac:dyDescent="0.3">
      <c r="A134" s="61"/>
      <c r="B134" s="27"/>
      <c r="C134" s="2"/>
    </row>
    <row r="135" spans="1:3" ht="43.2" x14ac:dyDescent="0.3">
      <c r="A135" s="60" t="s">
        <v>61</v>
      </c>
      <c r="B135" s="1" t="s">
        <v>2</v>
      </c>
      <c r="C135" s="2" t="s">
        <v>62</v>
      </c>
    </row>
    <row r="136" spans="1:3" ht="18" x14ac:dyDescent="0.3">
      <c r="A136" s="61"/>
      <c r="B136" s="1" t="s">
        <v>3</v>
      </c>
      <c r="C136" s="3">
        <v>377.6</v>
      </c>
    </row>
    <row r="137" spans="1:3" ht="28.8" x14ac:dyDescent="0.3">
      <c r="A137" s="61"/>
      <c r="B137" s="1" t="s">
        <v>4</v>
      </c>
      <c r="C137" s="2" t="s">
        <v>11</v>
      </c>
    </row>
    <row r="138" spans="1:3" ht="15.6" x14ac:dyDescent="0.3">
      <c r="A138" s="61"/>
      <c r="B138" s="1" t="s">
        <v>5</v>
      </c>
      <c r="C138" s="2" t="s">
        <v>63</v>
      </c>
    </row>
    <row r="139" spans="1:3" ht="15.6" x14ac:dyDescent="0.3">
      <c r="A139" s="61"/>
      <c r="B139" s="1" t="s">
        <v>6</v>
      </c>
      <c r="C139" s="2" t="s">
        <v>64</v>
      </c>
    </row>
    <row r="140" spans="1:3" ht="28.8" x14ac:dyDescent="0.3">
      <c r="A140" s="61"/>
      <c r="B140" s="1" t="s">
        <v>7</v>
      </c>
      <c r="C140" s="2" t="s">
        <v>12</v>
      </c>
    </row>
    <row r="141" spans="1:3" ht="28.8" x14ac:dyDescent="0.3">
      <c r="A141" s="61"/>
      <c r="B141" s="1" t="s">
        <v>8</v>
      </c>
      <c r="C141" s="2" t="s">
        <v>12</v>
      </c>
    </row>
    <row r="142" spans="1:3" ht="28.8" x14ac:dyDescent="0.3">
      <c r="A142" s="61"/>
      <c r="B142" s="1" t="s">
        <v>9</v>
      </c>
      <c r="C142" s="2" t="s">
        <v>10</v>
      </c>
    </row>
    <row r="143" spans="1:3" ht="15.6" x14ac:dyDescent="0.3">
      <c r="A143" s="61"/>
      <c r="B143" s="27"/>
      <c r="C143" s="2"/>
    </row>
    <row r="144" spans="1:3" ht="15.6" x14ac:dyDescent="0.3">
      <c r="A144" s="61"/>
      <c r="B144" s="27"/>
      <c r="C144" s="2"/>
    </row>
    <row r="145" spans="1:3" ht="28.8" x14ac:dyDescent="0.3">
      <c r="A145" s="60" t="s">
        <v>65</v>
      </c>
      <c r="B145" s="1" t="s">
        <v>2</v>
      </c>
      <c r="C145" s="2" t="s">
        <v>66</v>
      </c>
    </row>
    <row r="146" spans="1:3" ht="18" x14ac:dyDescent="0.3">
      <c r="A146" s="61"/>
      <c r="B146" s="1" t="s">
        <v>3</v>
      </c>
      <c r="C146" s="3">
        <v>5780.97</v>
      </c>
    </row>
    <row r="147" spans="1:3" ht="28.8" x14ac:dyDescent="0.3">
      <c r="A147" s="61"/>
      <c r="B147" s="1" t="s">
        <v>4</v>
      </c>
      <c r="C147" s="2" t="s">
        <v>11</v>
      </c>
    </row>
    <row r="148" spans="1:3" ht="15.6" x14ac:dyDescent="0.3">
      <c r="A148" s="61"/>
      <c r="B148" s="1" t="s">
        <v>5</v>
      </c>
      <c r="C148" s="2" t="s">
        <v>67</v>
      </c>
    </row>
    <row r="149" spans="1:3" ht="15.6" x14ac:dyDescent="0.3">
      <c r="A149" s="61"/>
      <c r="B149" s="1" t="s">
        <v>6</v>
      </c>
      <c r="C149" s="2" t="s">
        <v>68</v>
      </c>
    </row>
    <row r="150" spans="1:3" ht="28.8" x14ac:dyDescent="0.3">
      <c r="A150" s="61"/>
      <c r="B150" s="1" t="s">
        <v>7</v>
      </c>
      <c r="C150" s="2" t="s">
        <v>12</v>
      </c>
    </row>
    <row r="151" spans="1:3" ht="28.8" x14ac:dyDescent="0.3">
      <c r="A151" s="61"/>
      <c r="B151" s="1" t="s">
        <v>8</v>
      </c>
      <c r="C151" s="2" t="s">
        <v>12</v>
      </c>
    </row>
    <row r="152" spans="1:3" ht="28.8" x14ac:dyDescent="0.3">
      <c r="A152" s="61"/>
      <c r="B152" s="1" t="s">
        <v>9</v>
      </c>
      <c r="C152" s="2" t="s">
        <v>10</v>
      </c>
    </row>
    <row r="153" spans="1:3" ht="15.6" x14ac:dyDescent="0.3">
      <c r="A153" s="61"/>
      <c r="B153" s="27"/>
      <c r="C153" s="2"/>
    </row>
    <row r="154" spans="1:3" ht="15.6" x14ac:dyDescent="0.3">
      <c r="A154" s="61"/>
      <c r="B154" s="27"/>
      <c r="C154" s="2"/>
    </row>
    <row r="155" spans="1:3" ht="43.2" x14ac:dyDescent="0.3">
      <c r="A155" s="60" t="s">
        <v>69</v>
      </c>
      <c r="B155" s="1" t="s">
        <v>2</v>
      </c>
      <c r="C155" s="4" t="s">
        <v>19</v>
      </c>
    </row>
    <row r="156" spans="1:3" ht="18" x14ac:dyDescent="0.3">
      <c r="A156" s="61"/>
      <c r="B156" s="1" t="s">
        <v>3</v>
      </c>
      <c r="C156" s="3">
        <v>425.23</v>
      </c>
    </row>
    <row r="157" spans="1:3" ht="28.8" x14ac:dyDescent="0.3">
      <c r="A157" s="61"/>
      <c r="B157" s="1" t="s">
        <v>4</v>
      </c>
      <c r="C157" s="2" t="s">
        <v>11</v>
      </c>
    </row>
    <row r="158" spans="1:3" ht="15.6" x14ac:dyDescent="0.3">
      <c r="A158" s="61"/>
      <c r="B158" s="1" t="s">
        <v>5</v>
      </c>
      <c r="C158" s="2" t="s">
        <v>70</v>
      </c>
    </row>
    <row r="159" spans="1:3" ht="15.6" x14ac:dyDescent="0.3">
      <c r="A159" s="61"/>
      <c r="B159" s="1" t="s">
        <v>6</v>
      </c>
      <c r="C159" s="7" t="s">
        <v>71</v>
      </c>
    </row>
    <row r="160" spans="1:3" ht="28.8" x14ac:dyDescent="0.3">
      <c r="A160" s="61"/>
      <c r="B160" s="1" t="s">
        <v>7</v>
      </c>
      <c r="C160" s="2" t="s">
        <v>12</v>
      </c>
    </row>
    <row r="161" spans="1:3" ht="28.8" x14ac:dyDescent="0.3">
      <c r="A161" s="61"/>
      <c r="B161" s="1" t="s">
        <v>8</v>
      </c>
      <c r="C161" s="2" t="s">
        <v>12</v>
      </c>
    </row>
    <row r="162" spans="1:3" ht="28.8" x14ac:dyDescent="0.3">
      <c r="A162" s="61"/>
      <c r="B162" s="1" t="s">
        <v>9</v>
      </c>
      <c r="C162" s="2" t="s">
        <v>10</v>
      </c>
    </row>
    <row r="163" spans="1:3" ht="15.6" x14ac:dyDescent="0.3">
      <c r="A163" s="61"/>
      <c r="B163" s="27"/>
      <c r="C163" s="2"/>
    </row>
    <row r="164" spans="1:3" ht="15.6" x14ac:dyDescent="0.3">
      <c r="A164" s="61"/>
      <c r="B164" s="27"/>
      <c r="C164" s="2"/>
    </row>
    <row r="165" spans="1:3" ht="43.2" x14ac:dyDescent="0.3">
      <c r="A165" s="60" t="s">
        <v>72</v>
      </c>
      <c r="B165" s="1" t="s">
        <v>2</v>
      </c>
      <c r="C165" s="2" t="s">
        <v>62</v>
      </c>
    </row>
    <row r="166" spans="1:3" ht="18" x14ac:dyDescent="0.3">
      <c r="A166" s="61"/>
      <c r="B166" s="1" t="s">
        <v>3</v>
      </c>
      <c r="C166" s="3">
        <v>537.86</v>
      </c>
    </row>
    <row r="167" spans="1:3" ht="28.8" x14ac:dyDescent="0.3">
      <c r="A167" s="61"/>
      <c r="B167" s="1" t="s">
        <v>4</v>
      </c>
      <c r="C167" s="2" t="s">
        <v>11</v>
      </c>
    </row>
    <row r="168" spans="1:3" ht="15.6" x14ac:dyDescent="0.3">
      <c r="A168" s="61"/>
      <c r="B168" s="1" t="s">
        <v>5</v>
      </c>
      <c r="C168" s="2" t="s">
        <v>73</v>
      </c>
    </row>
    <row r="169" spans="1:3" ht="15.6" x14ac:dyDescent="0.3">
      <c r="A169" s="61"/>
      <c r="B169" s="1" t="s">
        <v>6</v>
      </c>
      <c r="C169" s="7" t="s">
        <v>58</v>
      </c>
    </row>
    <row r="170" spans="1:3" ht="28.8" x14ac:dyDescent="0.3">
      <c r="A170" s="61"/>
      <c r="B170" s="27" t="s">
        <v>7</v>
      </c>
      <c r="C170" s="2" t="s">
        <v>12</v>
      </c>
    </row>
    <row r="171" spans="1:3" ht="28.8" x14ac:dyDescent="0.3">
      <c r="A171" s="61"/>
      <c r="B171" s="27" t="s">
        <v>8</v>
      </c>
      <c r="C171" s="2" t="s">
        <v>12</v>
      </c>
    </row>
    <row r="172" spans="1:3" ht="28.8" x14ac:dyDescent="0.3">
      <c r="A172" s="61"/>
      <c r="B172" s="27" t="s">
        <v>9</v>
      </c>
      <c r="C172" s="2" t="s">
        <v>10</v>
      </c>
    </row>
    <row r="173" spans="1:3" ht="15.6" x14ac:dyDescent="0.3">
      <c r="A173" s="61"/>
      <c r="B173" s="27"/>
      <c r="C173" s="2"/>
    </row>
    <row r="174" spans="1:3" ht="15.6" x14ac:dyDescent="0.3">
      <c r="A174" s="61"/>
      <c r="B174" s="27"/>
      <c r="C174" s="2"/>
    </row>
    <row r="175" spans="1:3" ht="43.2" x14ac:dyDescent="0.3">
      <c r="A175" s="60" t="s">
        <v>74</v>
      </c>
      <c r="B175" s="1" t="s">
        <v>2</v>
      </c>
      <c r="C175" s="4" t="s">
        <v>19</v>
      </c>
    </row>
    <row r="176" spans="1:3" ht="18" x14ac:dyDescent="0.3">
      <c r="A176" s="61"/>
      <c r="B176" s="1" t="s">
        <v>3</v>
      </c>
      <c r="C176" s="3">
        <v>576.4</v>
      </c>
    </row>
    <row r="177" spans="1:3" ht="28.8" x14ac:dyDescent="0.3">
      <c r="A177" s="61"/>
      <c r="B177" s="1" t="s">
        <v>4</v>
      </c>
      <c r="C177" s="2" t="s">
        <v>11</v>
      </c>
    </row>
    <row r="178" spans="1:3" ht="15.6" x14ac:dyDescent="0.3">
      <c r="A178" s="61"/>
      <c r="B178" s="1" t="s">
        <v>5</v>
      </c>
      <c r="C178" s="2" t="s">
        <v>75</v>
      </c>
    </row>
    <row r="179" spans="1:3" ht="15.6" x14ac:dyDescent="0.3">
      <c r="A179" s="61"/>
      <c r="B179" s="1" t="s">
        <v>6</v>
      </c>
      <c r="C179" s="7" t="s">
        <v>76</v>
      </c>
    </row>
    <row r="180" spans="1:3" ht="28.8" x14ac:dyDescent="0.3">
      <c r="A180" s="61"/>
      <c r="B180" s="1" t="s">
        <v>7</v>
      </c>
      <c r="C180" s="2" t="s">
        <v>12</v>
      </c>
    </row>
    <row r="181" spans="1:3" ht="28.8" x14ac:dyDescent="0.3">
      <c r="A181" s="61"/>
      <c r="B181" s="1" t="s">
        <v>8</v>
      </c>
      <c r="C181" s="2" t="s">
        <v>12</v>
      </c>
    </row>
    <row r="182" spans="1:3" ht="28.8" x14ac:dyDescent="0.3">
      <c r="A182" s="61"/>
      <c r="B182" s="1" t="s">
        <v>9</v>
      </c>
      <c r="C182" s="2" t="s">
        <v>10</v>
      </c>
    </row>
    <row r="183" spans="1:3" ht="15.6" x14ac:dyDescent="0.3">
      <c r="A183" s="61"/>
      <c r="B183" s="27"/>
      <c r="C183" s="2"/>
    </row>
    <row r="184" spans="1:3" ht="15.6" x14ac:dyDescent="0.3">
      <c r="A184" s="61"/>
      <c r="B184" s="27"/>
      <c r="C184" s="2"/>
    </row>
    <row r="185" spans="1:3" ht="43.2" x14ac:dyDescent="0.3">
      <c r="A185" s="60" t="s">
        <v>77</v>
      </c>
      <c r="B185" s="1" t="s">
        <v>2</v>
      </c>
      <c r="C185" s="4" t="s">
        <v>78</v>
      </c>
    </row>
    <row r="186" spans="1:3" ht="18" x14ac:dyDescent="0.3">
      <c r="A186" s="61"/>
      <c r="B186" s="1" t="s">
        <v>3</v>
      </c>
      <c r="C186" s="3">
        <v>1610.15</v>
      </c>
    </row>
    <row r="187" spans="1:3" ht="28.8" x14ac:dyDescent="0.3">
      <c r="A187" s="61"/>
      <c r="B187" s="1" t="s">
        <v>4</v>
      </c>
      <c r="C187" s="2" t="s">
        <v>11</v>
      </c>
    </row>
    <row r="188" spans="1:3" ht="15.6" x14ac:dyDescent="0.3">
      <c r="A188" s="61"/>
      <c r="B188" s="1" t="s">
        <v>5</v>
      </c>
      <c r="C188" s="2" t="s">
        <v>79</v>
      </c>
    </row>
    <row r="189" spans="1:3" ht="15.6" x14ac:dyDescent="0.3">
      <c r="A189" s="61"/>
      <c r="B189" s="1" t="s">
        <v>6</v>
      </c>
      <c r="C189" s="8" t="s">
        <v>64</v>
      </c>
    </row>
    <row r="190" spans="1:3" ht="28.8" x14ac:dyDescent="0.3">
      <c r="A190" s="61"/>
      <c r="B190" s="1" t="s">
        <v>7</v>
      </c>
      <c r="C190" s="2" t="s">
        <v>12</v>
      </c>
    </row>
    <row r="191" spans="1:3" ht="28.8" x14ac:dyDescent="0.3">
      <c r="A191" s="61"/>
      <c r="B191" s="1" t="s">
        <v>8</v>
      </c>
      <c r="C191" s="2" t="s">
        <v>12</v>
      </c>
    </row>
    <row r="192" spans="1:3" ht="28.8" x14ac:dyDescent="0.3">
      <c r="A192" s="61"/>
      <c r="B192" s="1" t="s">
        <v>9</v>
      </c>
      <c r="C192" s="2" t="s">
        <v>10</v>
      </c>
    </row>
    <row r="193" spans="1:3" ht="15.6" x14ac:dyDescent="0.3">
      <c r="A193" s="61"/>
      <c r="B193" s="27"/>
      <c r="C193" s="2"/>
    </row>
    <row r="194" spans="1:3" ht="15.6" x14ac:dyDescent="0.3">
      <c r="A194" s="61"/>
      <c r="B194" s="27"/>
      <c r="C194" s="2"/>
    </row>
    <row r="195" spans="1:3" ht="28.8" x14ac:dyDescent="0.3">
      <c r="A195" s="83" t="s">
        <v>80</v>
      </c>
      <c r="B195" s="9" t="s">
        <v>2</v>
      </c>
      <c r="C195" s="10" t="s">
        <v>81</v>
      </c>
    </row>
    <row r="196" spans="1:3" ht="18" x14ac:dyDescent="0.3">
      <c r="A196" s="61"/>
      <c r="B196" s="1" t="s">
        <v>3</v>
      </c>
      <c r="C196" s="3">
        <v>546.48</v>
      </c>
    </row>
    <row r="197" spans="1:3" ht="28.8" x14ac:dyDescent="0.3">
      <c r="A197" s="61"/>
      <c r="B197" s="1" t="s">
        <v>4</v>
      </c>
      <c r="C197" s="2" t="s">
        <v>11</v>
      </c>
    </row>
    <row r="198" spans="1:3" ht="15.6" x14ac:dyDescent="0.3">
      <c r="A198" s="61"/>
      <c r="B198" s="1" t="s">
        <v>5</v>
      </c>
      <c r="C198" s="2" t="s">
        <v>75</v>
      </c>
    </row>
    <row r="199" spans="1:3" ht="15.6" x14ac:dyDescent="0.3">
      <c r="A199" s="61"/>
      <c r="B199" s="1" t="s">
        <v>6</v>
      </c>
      <c r="C199" s="8" t="s">
        <v>64</v>
      </c>
    </row>
    <row r="200" spans="1:3" ht="28.8" x14ac:dyDescent="0.3">
      <c r="A200" s="61"/>
      <c r="B200" s="1" t="s">
        <v>7</v>
      </c>
      <c r="C200" s="2" t="s">
        <v>12</v>
      </c>
    </row>
    <row r="201" spans="1:3" ht="28.8" x14ac:dyDescent="0.3">
      <c r="A201" s="61"/>
      <c r="B201" s="1" t="s">
        <v>8</v>
      </c>
      <c r="C201" s="2" t="s">
        <v>12</v>
      </c>
    </row>
    <row r="202" spans="1:3" ht="28.8" x14ac:dyDescent="0.3">
      <c r="A202" s="61"/>
      <c r="B202" s="1" t="s">
        <v>9</v>
      </c>
      <c r="C202" s="2" t="s">
        <v>10</v>
      </c>
    </row>
    <row r="203" spans="1:3" ht="15.6" x14ac:dyDescent="0.3">
      <c r="A203" s="61"/>
      <c r="B203" s="27"/>
      <c r="C203" s="2"/>
    </row>
    <row r="204" spans="1:3" ht="15.6" x14ac:dyDescent="0.3">
      <c r="A204" s="61"/>
      <c r="B204" s="27"/>
      <c r="C204" s="2"/>
    </row>
    <row r="205" spans="1:3" ht="43.2" x14ac:dyDescent="0.3">
      <c r="A205" s="62" t="s">
        <v>120</v>
      </c>
      <c r="B205" s="1" t="s">
        <v>2</v>
      </c>
      <c r="C205" s="4" t="s">
        <v>15</v>
      </c>
    </row>
    <row r="206" spans="1:3" ht="18" x14ac:dyDescent="0.3">
      <c r="A206" s="63"/>
      <c r="B206" s="1" t="s">
        <v>3</v>
      </c>
      <c r="C206" s="3">
        <f>409.22+36.55+6.43</f>
        <v>452.20000000000005</v>
      </c>
    </row>
    <row r="207" spans="1:3" ht="28.8" x14ac:dyDescent="0.3">
      <c r="A207" s="63"/>
      <c r="B207" s="1" t="s">
        <v>4</v>
      </c>
      <c r="C207" s="2" t="s">
        <v>11</v>
      </c>
    </row>
    <row r="208" spans="1:3" ht="15.6" x14ac:dyDescent="0.3">
      <c r="A208" s="63"/>
      <c r="B208" s="1" t="s">
        <v>5</v>
      </c>
      <c r="C208" s="2" t="s">
        <v>60</v>
      </c>
    </row>
    <row r="209" spans="1:3" ht="15.6" x14ac:dyDescent="0.3">
      <c r="A209" s="63"/>
      <c r="B209" s="1" t="s">
        <v>6</v>
      </c>
      <c r="C209" s="8" t="s">
        <v>71</v>
      </c>
    </row>
    <row r="210" spans="1:3" ht="28.8" x14ac:dyDescent="0.3">
      <c r="A210" s="63"/>
      <c r="B210" s="1" t="s">
        <v>7</v>
      </c>
      <c r="C210" s="2" t="s">
        <v>12</v>
      </c>
    </row>
    <row r="211" spans="1:3" ht="28.8" x14ac:dyDescent="0.3">
      <c r="A211" s="63"/>
      <c r="B211" s="1" t="s">
        <v>8</v>
      </c>
      <c r="C211" s="2" t="s">
        <v>12</v>
      </c>
    </row>
    <row r="212" spans="1:3" ht="28.8" x14ac:dyDescent="0.3">
      <c r="A212" s="63"/>
      <c r="B212" s="1" t="s">
        <v>9</v>
      </c>
      <c r="C212" s="2" t="s">
        <v>10</v>
      </c>
    </row>
    <row r="213" spans="1:3" ht="15.6" x14ac:dyDescent="0.3">
      <c r="A213" s="63"/>
      <c r="B213" s="27"/>
      <c r="C213" s="2"/>
    </row>
    <row r="214" spans="1:3" ht="15.6" x14ac:dyDescent="0.3">
      <c r="A214" s="63"/>
      <c r="B214" s="27"/>
      <c r="C214" s="2"/>
    </row>
    <row r="215" spans="1:3" ht="43.2" x14ac:dyDescent="0.3">
      <c r="A215" s="60" t="s">
        <v>121</v>
      </c>
      <c r="B215" s="1" t="s">
        <v>2</v>
      </c>
      <c r="C215" s="2" t="s">
        <v>62</v>
      </c>
    </row>
    <row r="216" spans="1:3" ht="18" x14ac:dyDescent="0.3">
      <c r="A216" s="61"/>
      <c r="B216" s="1" t="s">
        <v>3</v>
      </c>
      <c r="C216" s="3">
        <f>140.37+4.7</f>
        <v>145.07</v>
      </c>
    </row>
    <row r="217" spans="1:3" ht="28.8" x14ac:dyDescent="0.3">
      <c r="A217" s="61"/>
      <c r="B217" s="1" t="s">
        <v>4</v>
      </c>
      <c r="C217" s="2" t="s">
        <v>11</v>
      </c>
    </row>
    <row r="218" spans="1:3" ht="15.6" x14ac:dyDescent="0.3">
      <c r="A218" s="61"/>
      <c r="B218" s="1" t="s">
        <v>5</v>
      </c>
      <c r="C218" s="2" t="s">
        <v>83</v>
      </c>
    </row>
    <row r="219" spans="1:3" ht="15.6" x14ac:dyDescent="0.3">
      <c r="A219" s="61"/>
      <c r="B219" s="1" t="s">
        <v>6</v>
      </c>
      <c r="C219" s="8" t="s">
        <v>20</v>
      </c>
    </row>
    <row r="220" spans="1:3" ht="28.8" x14ac:dyDescent="0.3">
      <c r="A220" s="61"/>
      <c r="B220" s="1" t="s">
        <v>7</v>
      </c>
      <c r="C220" s="2" t="s">
        <v>12</v>
      </c>
    </row>
    <row r="221" spans="1:3" ht="28.8" x14ac:dyDescent="0.3">
      <c r="A221" s="61"/>
      <c r="B221" s="1" t="s">
        <v>8</v>
      </c>
      <c r="C221" s="2" t="s">
        <v>12</v>
      </c>
    </row>
    <row r="222" spans="1:3" ht="28.8" x14ac:dyDescent="0.3">
      <c r="A222" s="61"/>
      <c r="B222" s="1" t="s">
        <v>9</v>
      </c>
      <c r="C222" s="2" t="s">
        <v>10</v>
      </c>
    </row>
    <row r="223" spans="1:3" ht="15.6" x14ac:dyDescent="0.3">
      <c r="A223" s="61"/>
      <c r="B223" s="27"/>
      <c r="C223" s="2"/>
    </row>
    <row r="224" spans="1:3" ht="15.6" x14ac:dyDescent="0.3">
      <c r="A224" s="61"/>
      <c r="B224" s="27"/>
      <c r="C224" s="2"/>
    </row>
    <row r="225" spans="1:3" ht="28.8" x14ac:dyDescent="0.3">
      <c r="A225" s="60" t="s">
        <v>122</v>
      </c>
      <c r="B225" s="1" t="s">
        <v>2</v>
      </c>
      <c r="C225" s="2" t="s">
        <v>24</v>
      </c>
    </row>
    <row r="226" spans="1:3" ht="18" x14ac:dyDescent="0.3">
      <c r="A226" s="61"/>
      <c r="B226" s="1" t="s">
        <v>3</v>
      </c>
      <c r="C226" s="3">
        <f>527.46+78.88</f>
        <v>606.34</v>
      </c>
    </row>
    <row r="227" spans="1:3" ht="28.8" x14ac:dyDescent="0.3">
      <c r="A227" s="61"/>
      <c r="B227" s="1" t="s">
        <v>4</v>
      </c>
      <c r="C227" s="2" t="s">
        <v>11</v>
      </c>
    </row>
    <row r="228" spans="1:3" ht="15.6" x14ac:dyDescent="0.3">
      <c r="A228" s="61"/>
      <c r="B228" s="1" t="s">
        <v>5</v>
      </c>
      <c r="C228" s="2" t="s">
        <v>84</v>
      </c>
    </row>
    <row r="229" spans="1:3" ht="15.6" x14ac:dyDescent="0.3">
      <c r="A229" s="61"/>
      <c r="B229" s="1" t="s">
        <v>6</v>
      </c>
      <c r="C229" s="8" t="s">
        <v>85</v>
      </c>
    </row>
    <row r="230" spans="1:3" ht="28.8" x14ac:dyDescent="0.3">
      <c r="A230" s="61"/>
      <c r="B230" s="1" t="s">
        <v>7</v>
      </c>
      <c r="C230" s="2" t="s">
        <v>12</v>
      </c>
    </row>
    <row r="231" spans="1:3" ht="28.8" x14ac:dyDescent="0.3">
      <c r="A231" s="61"/>
      <c r="B231" s="1" t="s">
        <v>8</v>
      </c>
      <c r="C231" s="2" t="s">
        <v>12</v>
      </c>
    </row>
    <row r="232" spans="1:3" ht="28.8" x14ac:dyDescent="0.3">
      <c r="A232" s="61"/>
      <c r="B232" s="1" t="s">
        <v>9</v>
      </c>
      <c r="C232" s="2" t="s">
        <v>10</v>
      </c>
    </row>
    <row r="233" spans="1:3" ht="15.6" x14ac:dyDescent="0.3">
      <c r="A233" s="61"/>
      <c r="B233" s="27"/>
      <c r="C233" s="2"/>
    </row>
    <row r="234" spans="1:3" ht="15.6" x14ac:dyDescent="0.3">
      <c r="A234" s="61"/>
      <c r="B234" s="27"/>
      <c r="C234" s="2"/>
    </row>
    <row r="235" spans="1:3" ht="28.8" x14ac:dyDescent="0.3">
      <c r="A235" s="93" t="s">
        <v>143</v>
      </c>
      <c r="B235" s="9" t="s">
        <v>2</v>
      </c>
      <c r="C235" s="10" t="s">
        <v>144</v>
      </c>
    </row>
    <row r="236" spans="1:3" ht="18" x14ac:dyDescent="0.3">
      <c r="A236" s="63"/>
      <c r="B236" s="1" t="s">
        <v>3</v>
      </c>
      <c r="C236" s="3">
        <f>990.73+68.11</f>
        <v>1058.8399999999999</v>
      </c>
    </row>
    <row r="237" spans="1:3" ht="28.8" x14ac:dyDescent="0.3">
      <c r="A237" s="63"/>
      <c r="B237" s="1" t="s">
        <v>4</v>
      </c>
      <c r="C237" s="2" t="s">
        <v>11</v>
      </c>
    </row>
    <row r="238" spans="1:3" ht="15.6" x14ac:dyDescent="0.3">
      <c r="A238" s="63"/>
      <c r="B238" s="1" t="s">
        <v>5</v>
      </c>
      <c r="C238" s="2" t="s">
        <v>84</v>
      </c>
    </row>
    <row r="239" spans="1:3" ht="15.6" x14ac:dyDescent="0.3">
      <c r="A239" s="63"/>
      <c r="B239" s="1" t="s">
        <v>6</v>
      </c>
      <c r="C239" s="8" t="s">
        <v>87</v>
      </c>
    </row>
    <row r="240" spans="1:3" ht="28.8" x14ac:dyDescent="0.3">
      <c r="A240" s="63"/>
      <c r="B240" s="1" t="s">
        <v>7</v>
      </c>
      <c r="C240" s="2" t="s">
        <v>12</v>
      </c>
    </row>
    <row r="241" spans="1:3" ht="28.8" x14ac:dyDescent="0.3">
      <c r="A241" s="63"/>
      <c r="B241" s="1" t="s">
        <v>8</v>
      </c>
      <c r="C241" s="2" t="s">
        <v>12</v>
      </c>
    </row>
    <row r="242" spans="1:3" ht="28.8" x14ac:dyDescent="0.3">
      <c r="A242" s="63"/>
      <c r="B242" s="1" t="s">
        <v>9</v>
      </c>
      <c r="C242" s="2" t="s">
        <v>10</v>
      </c>
    </row>
    <row r="243" spans="1:3" ht="15.6" x14ac:dyDescent="0.3">
      <c r="A243" s="63"/>
      <c r="B243" s="27"/>
      <c r="C243" s="2"/>
    </row>
    <row r="244" spans="1:3" ht="15.6" x14ac:dyDescent="0.3">
      <c r="A244" s="63"/>
      <c r="B244" s="27"/>
      <c r="C244" s="2"/>
    </row>
    <row r="245" spans="1:3" ht="43.2" x14ac:dyDescent="0.3">
      <c r="A245" s="60" t="s">
        <v>124</v>
      </c>
      <c r="B245" s="1" t="s">
        <v>2</v>
      </c>
      <c r="C245" s="2" t="s">
        <v>62</v>
      </c>
    </row>
    <row r="246" spans="1:3" ht="18" x14ac:dyDescent="0.3">
      <c r="A246" s="61"/>
      <c r="B246" s="1" t="s">
        <v>3</v>
      </c>
      <c r="C246" s="3">
        <v>170.71</v>
      </c>
    </row>
    <row r="247" spans="1:3" ht="28.8" x14ac:dyDescent="0.3">
      <c r="A247" s="61"/>
      <c r="B247" s="1" t="s">
        <v>4</v>
      </c>
      <c r="C247" s="2" t="s">
        <v>11</v>
      </c>
    </row>
    <row r="248" spans="1:3" ht="15.6" x14ac:dyDescent="0.3">
      <c r="A248" s="61"/>
      <c r="B248" s="1" t="s">
        <v>5</v>
      </c>
      <c r="C248" s="2" t="s">
        <v>83</v>
      </c>
    </row>
    <row r="249" spans="1:3" ht="15.6" x14ac:dyDescent="0.3">
      <c r="A249" s="61"/>
      <c r="B249" s="1" t="s">
        <v>6</v>
      </c>
      <c r="C249" s="8" t="s">
        <v>56</v>
      </c>
    </row>
    <row r="250" spans="1:3" ht="28.8" x14ac:dyDescent="0.3">
      <c r="A250" s="61"/>
      <c r="B250" s="1" t="s">
        <v>7</v>
      </c>
      <c r="C250" s="2" t="s">
        <v>12</v>
      </c>
    </row>
    <row r="251" spans="1:3" ht="28.8" x14ac:dyDescent="0.3">
      <c r="A251" s="61"/>
      <c r="B251" s="1" t="s">
        <v>8</v>
      </c>
      <c r="C251" s="2" t="s">
        <v>12</v>
      </c>
    </row>
    <row r="252" spans="1:3" ht="28.8" x14ac:dyDescent="0.3">
      <c r="A252" s="61"/>
      <c r="B252" s="1" t="s">
        <v>9</v>
      </c>
      <c r="C252" s="2" t="s">
        <v>10</v>
      </c>
    </row>
    <row r="253" spans="1:3" ht="15.6" x14ac:dyDescent="0.3">
      <c r="A253" s="61"/>
      <c r="B253" s="27"/>
      <c r="C253" s="2"/>
    </row>
    <row r="254" spans="1:3" ht="15.6" x14ac:dyDescent="0.3">
      <c r="A254" s="61"/>
      <c r="B254" s="27"/>
      <c r="C254" s="2"/>
    </row>
    <row r="255" spans="1:3" ht="28.8" x14ac:dyDescent="0.3">
      <c r="A255" s="60" t="s">
        <v>145</v>
      </c>
      <c r="B255" s="1" t="s">
        <v>2</v>
      </c>
      <c r="C255" s="4" t="s">
        <v>146</v>
      </c>
    </row>
    <row r="256" spans="1:3" ht="18" x14ac:dyDescent="0.3">
      <c r="A256" s="61"/>
      <c r="B256" s="1" t="s">
        <v>3</v>
      </c>
      <c r="C256" s="3">
        <f>547.83+637.62+247.31+47.02+738.55+115.35</f>
        <v>2333.6799999999998</v>
      </c>
    </row>
    <row r="257" spans="1:3" ht="28.8" x14ac:dyDescent="0.3">
      <c r="A257" s="61"/>
      <c r="B257" s="1" t="s">
        <v>4</v>
      </c>
      <c r="C257" s="2" t="s">
        <v>11</v>
      </c>
    </row>
    <row r="258" spans="1:3" ht="15.6" x14ac:dyDescent="0.3">
      <c r="A258" s="61"/>
      <c r="B258" s="1" t="s">
        <v>5</v>
      </c>
      <c r="C258" s="2" t="s">
        <v>55</v>
      </c>
    </row>
    <row r="259" spans="1:3" ht="15.6" x14ac:dyDescent="0.3">
      <c r="A259" s="61"/>
      <c r="B259" s="1" t="s">
        <v>6</v>
      </c>
      <c r="C259" s="8" t="s">
        <v>88</v>
      </c>
    </row>
    <row r="260" spans="1:3" ht="28.8" x14ac:dyDescent="0.3">
      <c r="A260" s="61"/>
      <c r="B260" s="1" t="s">
        <v>7</v>
      </c>
      <c r="C260" s="2" t="s">
        <v>12</v>
      </c>
    </row>
    <row r="261" spans="1:3" ht="28.8" x14ac:dyDescent="0.3">
      <c r="A261" s="61"/>
      <c r="B261" s="1" t="s">
        <v>8</v>
      </c>
      <c r="C261" s="2" t="s">
        <v>12</v>
      </c>
    </row>
    <row r="262" spans="1:3" ht="28.8" x14ac:dyDescent="0.3">
      <c r="A262" s="61"/>
      <c r="B262" s="1" t="s">
        <v>9</v>
      </c>
      <c r="C262" s="2" t="s">
        <v>10</v>
      </c>
    </row>
    <row r="263" spans="1:3" ht="15.6" x14ac:dyDescent="0.3">
      <c r="A263" s="61"/>
      <c r="B263" s="27"/>
      <c r="C263" s="2"/>
    </row>
    <row r="264" spans="1:3" ht="15.6" x14ac:dyDescent="0.3">
      <c r="A264" s="61"/>
      <c r="B264" s="27"/>
      <c r="C264" s="2"/>
    </row>
    <row r="265" spans="1:3" ht="43.2" x14ac:dyDescent="0.3">
      <c r="A265" s="60" t="s">
        <v>126</v>
      </c>
      <c r="B265" s="1" t="s">
        <v>2</v>
      </c>
      <c r="C265" s="4" t="s">
        <v>111</v>
      </c>
    </row>
    <row r="266" spans="1:3" ht="18" x14ac:dyDescent="0.3">
      <c r="A266" s="61"/>
      <c r="B266" s="25" t="s">
        <v>89</v>
      </c>
      <c r="C266" s="3">
        <v>76618.430000000008</v>
      </c>
    </row>
    <row r="267" spans="1:3" ht="31.2" x14ac:dyDescent="0.3">
      <c r="A267" s="61"/>
      <c r="B267" s="25" t="s">
        <v>92</v>
      </c>
      <c r="C267" s="3">
        <v>35334.35</v>
      </c>
    </row>
    <row r="268" spans="1:3" ht="28.8" x14ac:dyDescent="0.3">
      <c r="A268" s="61"/>
      <c r="B268" s="1" t="s">
        <v>90</v>
      </c>
      <c r="C268" s="2" t="s">
        <v>11</v>
      </c>
    </row>
    <row r="269" spans="1:3" ht="15.6" x14ac:dyDescent="0.3">
      <c r="A269" s="61"/>
      <c r="B269" s="1" t="s">
        <v>5</v>
      </c>
      <c r="C269" s="2" t="s">
        <v>91</v>
      </c>
    </row>
    <row r="270" spans="1:3" ht="15.6" x14ac:dyDescent="0.3">
      <c r="A270" s="61"/>
      <c r="B270" s="1" t="s">
        <v>6</v>
      </c>
      <c r="C270" s="8" t="s">
        <v>127</v>
      </c>
    </row>
    <row r="271" spans="1:3" ht="28.8" x14ac:dyDescent="0.3">
      <c r="A271" s="61"/>
      <c r="B271" s="1" t="s">
        <v>7</v>
      </c>
      <c r="C271" s="2" t="s">
        <v>12</v>
      </c>
    </row>
    <row r="272" spans="1:3" ht="28.8" x14ac:dyDescent="0.3">
      <c r="A272" s="61"/>
      <c r="B272" s="1" t="s">
        <v>8</v>
      </c>
      <c r="C272" s="2" t="s">
        <v>12</v>
      </c>
    </row>
    <row r="273" spans="1:3" ht="28.8" x14ac:dyDescent="0.3">
      <c r="A273" s="61"/>
      <c r="B273" s="1" t="s">
        <v>9</v>
      </c>
      <c r="C273" s="2" t="s">
        <v>10</v>
      </c>
    </row>
    <row r="274" spans="1:3" ht="15.6" x14ac:dyDescent="0.3">
      <c r="A274" s="61"/>
      <c r="B274" s="27"/>
      <c r="C274" s="2"/>
    </row>
    <row r="275" spans="1:3" ht="15.6" x14ac:dyDescent="0.3">
      <c r="A275" s="61"/>
      <c r="B275" s="27"/>
      <c r="C275" s="2"/>
    </row>
    <row r="276" spans="1:3" ht="27.6" x14ac:dyDescent="0.65">
      <c r="A276" s="84" t="s">
        <v>109</v>
      </c>
      <c r="B276" s="84"/>
      <c r="C276" s="84"/>
    </row>
    <row r="277" spans="1:3" ht="43.2" x14ac:dyDescent="0.3">
      <c r="A277" s="83" t="s">
        <v>128</v>
      </c>
      <c r="B277" s="9" t="s">
        <v>2</v>
      </c>
      <c r="C277" s="28" t="s">
        <v>129</v>
      </c>
    </row>
    <row r="278" spans="1:3" ht="18" x14ac:dyDescent="0.3">
      <c r="A278" s="61"/>
      <c r="B278" s="1" t="s">
        <v>3</v>
      </c>
      <c r="C278" s="3">
        <v>1020</v>
      </c>
    </row>
    <row r="279" spans="1:3" ht="28.8" x14ac:dyDescent="0.3">
      <c r="A279" s="61"/>
      <c r="B279" s="1" t="s">
        <v>4</v>
      </c>
      <c r="C279" s="2" t="s">
        <v>11</v>
      </c>
    </row>
    <row r="280" spans="1:3" ht="15.6" x14ac:dyDescent="0.3">
      <c r="A280" s="61"/>
      <c r="B280" s="1" t="s">
        <v>5</v>
      </c>
      <c r="C280" s="2" t="s">
        <v>93</v>
      </c>
    </row>
    <row r="281" spans="1:3" ht="15.6" x14ac:dyDescent="0.3">
      <c r="A281" s="61"/>
      <c r="B281" s="1" t="s">
        <v>6</v>
      </c>
      <c r="C281" s="2" t="s">
        <v>76</v>
      </c>
    </row>
    <row r="282" spans="1:3" ht="28.8" x14ac:dyDescent="0.3">
      <c r="A282" s="61"/>
      <c r="B282" s="1" t="s">
        <v>7</v>
      </c>
      <c r="C282" s="2" t="s">
        <v>12</v>
      </c>
    </row>
    <row r="283" spans="1:3" ht="28.8" x14ac:dyDescent="0.3">
      <c r="A283" s="61"/>
      <c r="B283" s="1" t="s">
        <v>8</v>
      </c>
      <c r="C283" s="2" t="s">
        <v>12</v>
      </c>
    </row>
    <row r="284" spans="1:3" ht="28.8" x14ac:dyDescent="0.3">
      <c r="A284" s="61"/>
      <c r="B284" s="1" t="s">
        <v>9</v>
      </c>
      <c r="C284" s="2" t="s">
        <v>10</v>
      </c>
    </row>
    <row r="285" spans="1:3" ht="15.6" x14ac:dyDescent="0.3">
      <c r="A285" s="61"/>
      <c r="B285" s="27"/>
      <c r="C285" s="2"/>
    </row>
    <row r="286" spans="1:3" ht="15.6" x14ac:dyDescent="0.3">
      <c r="A286" s="61"/>
      <c r="B286" s="27"/>
      <c r="C286" s="2"/>
    </row>
    <row r="287" spans="1:3" ht="72" x14ac:dyDescent="0.3">
      <c r="A287" s="60" t="s">
        <v>130</v>
      </c>
      <c r="B287" s="9" t="s">
        <v>2</v>
      </c>
      <c r="C287" s="10" t="s">
        <v>131</v>
      </c>
    </row>
    <row r="288" spans="1:3" ht="18" x14ac:dyDescent="0.3">
      <c r="A288" s="60"/>
      <c r="B288" s="1" t="s">
        <v>3</v>
      </c>
      <c r="C288" s="3">
        <v>205.57</v>
      </c>
    </row>
    <row r="289" spans="1:3" ht="28.8" x14ac:dyDescent="0.3">
      <c r="A289" s="60"/>
      <c r="B289" s="1" t="s">
        <v>4</v>
      </c>
      <c r="C289" s="2" t="s">
        <v>11</v>
      </c>
    </row>
    <row r="290" spans="1:3" ht="15.6" x14ac:dyDescent="0.3">
      <c r="A290" s="60"/>
      <c r="B290" s="1" t="s">
        <v>5</v>
      </c>
      <c r="C290" s="2" t="s">
        <v>60</v>
      </c>
    </row>
    <row r="291" spans="1:3" ht="15.6" x14ac:dyDescent="0.3">
      <c r="A291" s="60"/>
      <c r="B291" s="1" t="s">
        <v>6</v>
      </c>
      <c r="C291" s="2" t="s">
        <v>94</v>
      </c>
    </row>
    <row r="292" spans="1:3" ht="28.8" x14ac:dyDescent="0.3">
      <c r="A292" s="60"/>
      <c r="B292" s="1" t="s">
        <v>7</v>
      </c>
      <c r="C292" s="2" t="s">
        <v>12</v>
      </c>
    </row>
    <row r="293" spans="1:3" ht="28.8" x14ac:dyDescent="0.3">
      <c r="A293" s="60"/>
      <c r="B293" s="1" t="s">
        <v>8</v>
      </c>
      <c r="C293" s="2" t="s">
        <v>12</v>
      </c>
    </row>
    <row r="294" spans="1:3" ht="28.8" x14ac:dyDescent="0.3">
      <c r="A294" s="60"/>
      <c r="B294" s="1" t="s">
        <v>9</v>
      </c>
      <c r="C294" s="2" t="s">
        <v>10</v>
      </c>
    </row>
    <row r="295" spans="1:3" ht="28.8" x14ac:dyDescent="0.3">
      <c r="A295" s="60" t="s">
        <v>132</v>
      </c>
      <c r="B295" s="1" t="s">
        <v>2</v>
      </c>
      <c r="C295" s="4" t="s">
        <v>133</v>
      </c>
    </row>
    <row r="296" spans="1:3" ht="18" x14ac:dyDescent="0.3">
      <c r="A296" s="61"/>
      <c r="B296" s="1" t="s">
        <v>3</v>
      </c>
      <c r="C296" s="5">
        <f>2065.55+162.15+167.8</f>
        <v>2395.5000000000005</v>
      </c>
    </row>
    <row r="297" spans="1:3" ht="28.8" x14ac:dyDescent="0.3">
      <c r="A297" s="61"/>
      <c r="B297" s="1" t="s">
        <v>4</v>
      </c>
      <c r="C297" s="2" t="s">
        <v>11</v>
      </c>
    </row>
    <row r="298" spans="1:3" ht="15.6" x14ac:dyDescent="0.3">
      <c r="A298" s="61"/>
      <c r="B298" s="1" t="s">
        <v>5</v>
      </c>
      <c r="C298" s="2" t="s">
        <v>95</v>
      </c>
    </row>
    <row r="299" spans="1:3" ht="15.6" x14ac:dyDescent="0.3">
      <c r="A299" s="61"/>
      <c r="B299" s="1" t="s">
        <v>6</v>
      </c>
      <c r="C299" s="2" t="s">
        <v>96</v>
      </c>
    </row>
    <row r="300" spans="1:3" ht="28.8" x14ac:dyDescent="0.3">
      <c r="A300" s="61"/>
      <c r="B300" s="1" t="s">
        <v>7</v>
      </c>
      <c r="C300" s="2" t="s">
        <v>12</v>
      </c>
    </row>
    <row r="301" spans="1:3" ht="28.8" x14ac:dyDescent="0.3">
      <c r="A301" s="61"/>
      <c r="B301" s="1" t="s">
        <v>8</v>
      </c>
      <c r="C301" s="2" t="s">
        <v>12</v>
      </c>
    </row>
    <row r="302" spans="1:3" ht="28.8" x14ac:dyDescent="0.3">
      <c r="A302" s="61"/>
      <c r="B302" s="1" t="s">
        <v>9</v>
      </c>
      <c r="C302" s="2" t="s">
        <v>10</v>
      </c>
    </row>
    <row r="303" spans="1:3" ht="43.2" x14ac:dyDescent="0.3">
      <c r="A303" s="60" t="s">
        <v>134</v>
      </c>
      <c r="B303" s="1" t="s">
        <v>2</v>
      </c>
      <c r="C303" s="4" t="s">
        <v>112</v>
      </c>
    </row>
    <row r="304" spans="1:3" ht="18" x14ac:dyDescent="0.3">
      <c r="A304" s="61"/>
      <c r="B304" s="1" t="s">
        <v>3</v>
      </c>
      <c r="C304" s="3">
        <f>382.92+415.83+1109.4</f>
        <v>1908.15</v>
      </c>
    </row>
    <row r="305" spans="1:3" ht="28.8" x14ac:dyDescent="0.3">
      <c r="A305" s="61"/>
      <c r="B305" s="1" t="s">
        <v>4</v>
      </c>
      <c r="C305" s="2" t="s">
        <v>11</v>
      </c>
    </row>
    <row r="306" spans="1:3" ht="15.6" x14ac:dyDescent="0.3">
      <c r="A306" s="61"/>
      <c r="B306" s="1" t="s">
        <v>5</v>
      </c>
      <c r="C306" s="2" t="s">
        <v>97</v>
      </c>
    </row>
    <row r="307" spans="1:3" ht="15.6" x14ac:dyDescent="0.3">
      <c r="A307" s="61"/>
      <c r="B307" s="1" t="s">
        <v>6</v>
      </c>
      <c r="C307" s="2" t="s">
        <v>85</v>
      </c>
    </row>
    <row r="308" spans="1:3" ht="28.8" x14ac:dyDescent="0.3">
      <c r="A308" s="61"/>
      <c r="B308" s="1" t="s">
        <v>7</v>
      </c>
      <c r="C308" s="2" t="s">
        <v>12</v>
      </c>
    </row>
    <row r="309" spans="1:3" ht="28.8" x14ac:dyDescent="0.3">
      <c r="A309" s="61"/>
      <c r="B309" s="1" t="s">
        <v>8</v>
      </c>
      <c r="C309" s="2" t="s">
        <v>12</v>
      </c>
    </row>
    <row r="310" spans="1:3" ht="28.8" x14ac:dyDescent="0.3">
      <c r="A310" s="61"/>
      <c r="B310" s="1" t="s">
        <v>9</v>
      </c>
      <c r="C310" s="2" t="s">
        <v>10</v>
      </c>
    </row>
    <row r="311" spans="1:3" ht="86.4" x14ac:dyDescent="0.3">
      <c r="A311" s="60" t="s">
        <v>135</v>
      </c>
      <c r="B311" s="1" t="s">
        <v>2</v>
      </c>
      <c r="C311" s="4" t="s">
        <v>113</v>
      </c>
    </row>
    <row r="312" spans="1:3" ht="18" x14ac:dyDescent="0.3">
      <c r="A312" s="61"/>
      <c r="B312" s="1" t="s">
        <v>3</v>
      </c>
      <c r="C312" s="3">
        <f>1186.73+203.8</f>
        <v>1390.53</v>
      </c>
    </row>
    <row r="313" spans="1:3" ht="28.8" x14ac:dyDescent="0.3">
      <c r="A313" s="61"/>
      <c r="B313" s="1" t="s">
        <v>4</v>
      </c>
      <c r="C313" s="2" t="s">
        <v>11</v>
      </c>
    </row>
    <row r="314" spans="1:3" ht="15.6" x14ac:dyDescent="0.3">
      <c r="A314" s="61"/>
      <c r="B314" s="1" t="s">
        <v>5</v>
      </c>
      <c r="C314" s="2" t="s">
        <v>114</v>
      </c>
    </row>
    <row r="315" spans="1:3" ht="15.6" x14ac:dyDescent="0.3">
      <c r="A315" s="61"/>
      <c r="B315" s="1" t="s">
        <v>6</v>
      </c>
      <c r="C315" s="2" t="s">
        <v>115</v>
      </c>
    </row>
    <row r="316" spans="1:3" ht="28.8" x14ac:dyDescent="0.3">
      <c r="A316" s="61"/>
      <c r="B316" s="1" t="s">
        <v>7</v>
      </c>
      <c r="C316" s="2" t="s">
        <v>12</v>
      </c>
    </row>
    <row r="317" spans="1:3" ht="28.8" x14ac:dyDescent="0.3">
      <c r="A317" s="61"/>
      <c r="B317" s="1" t="s">
        <v>8</v>
      </c>
      <c r="C317" s="2" t="s">
        <v>12</v>
      </c>
    </row>
    <row r="318" spans="1:3" ht="28.8" x14ac:dyDescent="0.3">
      <c r="A318" s="61"/>
      <c r="B318" s="1" t="s">
        <v>9</v>
      </c>
      <c r="C318" s="2" t="s">
        <v>10</v>
      </c>
    </row>
    <row r="319" spans="1:3" ht="28.8" x14ac:dyDescent="0.3">
      <c r="A319" s="60" t="s">
        <v>136</v>
      </c>
      <c r="B319" s="1" t="s">
        <v>2</v>
      </c>
      <c r="C319" s="2" t="s">
        <v>24</v>
      </c>
    </row>
    <row r="320" spans="1:3" ht="18" x14ac:dyDescent="0.3">
      <c r="A320" s="61"/>
      <c r="B320" s="1" t="s">
        <v>3</v>
      </c>
      <c r="C320" s="3" t="s">
        <v>137</v>
      </c>
    </row>
    <row r="321" spans="1:3" ht="15.6" x14ac:dyDescent="0.3">
      <c r="A321" s="61"/>
      <c r="B321" s="1" t="s">
        <v>4</v>
      </c>
      <c r="C321" s="2" t="s">
        <v>98</v>
      </c>
    </row>
    <row r="322" spans="1:3" ht="15.6" x14ac:dyDescent="0.3">
      <c r="A322" s="61"/>
      <c r="B322" s="1" t="s">
        <v>5</v>
      </c>
      <c r="C322" s="2" t="s">
        <v>99</v>
      </c>
    </row>
    <row r="323" spans="1:3" ht="15.6" x14ac:dyDescent="0.3">
      <c r="A323" s="61"/>
      <c r="B323" s="1" t="s">
        <v>6</v>
      </c>
      <c r="C323" s="7" t="s">
        <v>58</v>
      </c>
    </row>
    <row r="324" spans="1:3" ht="28.8" x14ac:dyDescent="0.3">
      <c r="A324" s="61"/>
      <c r="B324" s="1" t="s">
        <v>7</v>
      </c>
      <c r="C324" s="2" t="s">
        <v>12</v>
      </c>
    </row>
    <row r="325" spans="1:3" ht="28.8" x14ac:dyDescent="0.3">
      <c r="A325" s="61"/>
      <c r="B325" s="1" t="s">
        <v>8</v>
      </c>
      <c r="C325" s="2" t="s">
        <v>12</v>
      </c>
    </row>
    <row r="326" spans="1:3" ht="28.8" x14ac:dyDescent="0.3">
      <c r="A326" s="61"/>
      <c r="B326" s="1" t="s">
        <v>9</v>
      </c>
      <c r="C326" s="2" t="s">
        <v>10</v>
      </c>
    </row>
    <row r="327" spans="1:3" ht="28.8" x14ac:dyDescent="0.3">
      <c r="A327" s="60" t="s">
        <v>138</v>
      </c>
      <c r="B327" s="1" t="s">
        <v>2</v>
      </c>
      <c r="C327" s="2" t="s">
        <v>116</v>
      </c>
    </row>
    <row r="328" spans="1:3" ht="18" x14ac:dyDescent="0.3">
      <c r="A328" s="61"/>
      <c r="B328" s="1" t="s">
        <v>3</v>
      </c>
      <c r="C328" s="3">
        <v>122.29</v>
      </c>
    </row>
    <row r="329" spans="1:3" ht="28.8" x14ac:dyDescent="0.3">
      <c r="A329" s="61"/>
      <c r="B329" s="1" t="s">
        <v>4</v>
      </c>
      <c r="C329" s="2" t="s">
        <v>11</v>
      </c>
    </row>
    <row r="330" spans="1:3" ht="15.6" x14ac:dyDescent="0.3">
      <c r="A330" s="61"/>
      <c r="B330" s="1" t="s">
        <v>5</v>
      </c>
      <c r="C330" s="2" t="s">
        <v>117</v>
      </c>
    </row>
    <row r="331" spans="1:3" ht="15.6" x14ac:dyDescent="0.3">
      <c r="A331" s="61"/>
      <c r="B331" s="1" t="s">
        <v>6</v>
      </c>
      <c r="C331" s="7" t="s">
        <v>86</v>
      </c>
    </row>
    <row r="332" spans="1:3" ht="28.8" x14ac:dyDescent="0.3">
      <c r="A332" s="61"/>
      <c r="B332" s="1" t="s">
        <v>7</v>
      </c>
      <c r="C332" s="2" t="s">
        <v>12</v>
      </c>
    </row>
    <row r="333" spans="1:3" ht="28.8" x14ac:dyDescent="0.3">
      <c r="A333" s="61"/>
      <c r="B333" s="1" t="s">
        <v>8</v>
      </c>
      <c r="C333" s="2" t="s">
        <v>12</v>
      </c>
    </row>
    <row r="334" spans="1:3" ht="28.8" x14ac:dyDescent="0.3">
      <c r="A334" s="61"/>
      <c r="B334" s="1" t="s">
        <v>9</v>
      </c>
      <c r="C334" s="2" t="s">
        <v>10</v>
      </c>
    </row>
    <row r="335" spans="1:3" ht="43.2" x14ac:dyDescent="0.3">
      <c r="A335" s="60" t="s">
        <v>100</v>
      </c>
      <c r="B335" s="1" t="s">
        <v>2</v>
      </c>
      <c r="C335" s="4" t="s">
        <v>19</v>
      </c>
    </row>
    <row r="336" spans="1:3" ht="18" x14ac:dyDescent="0.3">
      <c r="A336" s="61"/>
      <c r="B336" s="1" t="s">
        <v>3</v>
      </c>
      <c r="C336" s="3">
        <v>640.49</v>
      </c>
    </row>
    <row r="337" spans="1:3" ht="28.8" x14ac:dyDescent="0.3">
      <c r="A337" s="61"/>
      <c r="B337" s="1" t="s">
        <v>4</v>
      </c>
      <c r="C337" s="2" t="s">
        <v>101</v>
      </c>
    </row>
    <row r="338" spans="1:3" ht="15.6" x14ac:dyDescent="0.3">
      <c r="A338" s="61"/>
      <c r="B338" s="1" t="s">
        <v>5</v>
      </c>
      <c r="C338" s="2" t="s">
        <v>79</v>
      </c>
    </row>
    <row r="339" spans="1:3" ht="15.6" x14ac:dyDescent="0.3">
      <c r="A339" s="61"/>
      <c r="B339" s="1" t="s">
        <v>6</v>
      </c>
      <c r="C339" s="8" t="s">
        <v>85</v>
      </c>
    </row>
    <row r="340" spans="1:3" ht="28.8" x14ac:dyDescent="0.3">
      <c r="A340" s="61"/>
      <c r="B340" s="1" t="s">
        <v>7</v>
      </c>
      <c r="C340" s="2" t="s">
        <v>12</v>
      </c>
    </row>
    <row r="341" spans="1:3" ht="28.8" x14ac:dyDescent="0.3">
      <c r="A341" s="61"/>
      <c r="B341" s="1" t="s">
        <v>8</v>
      </c>
      <c r="C341" s="2" t="s">
        <v>12</v>
      </c>
    </row>
    <row r="342" spans="1:3" ht="29.4" thickBot="1" x14ac:dyDescent="0.35">
      <c r="A342" s="61"/>
      <c r="B342" s="1" t="s">
        <v>9</v>
      </c>
      <c r="C342" s="2" t="s">
        <v>10</v>
      </c>
    </row>
    <row r="343" spans="1:3" ht="15" customHeight="1" x14ac:dyDescent="0.3">
      <c r="A343" s="64" t="s">
        <v>13</v>
      </c>
      <c r="B343" s="65"/>
    </row>
    <row r="344" spans="1:3" x14ac:dyDescent="0.3">
      <c r="A344" s="66"/>
      <c r="B344" s="67"/>
    </row>
    <row r="345" spans="1:3" ht="15" thickBot="1" x14ac:dyDescent="0.35">
      <c r="A345" s="68"/>
      <c r="B345" s="69"/>
    </row>
  </sheetData>
  <mergeCells count="40">
    <mergeCell ref="A33:A42"/>
    <mergeCell ref="A1:C1"/>
    <mergeCell ref="B2:C2"/>
    <mergeCell ref="A3:A12"/>
    <mergeCell ref="A13:A22"/>
    <mergeCell ref="A23:A32"/>
    <mergeCell ref="A145:A154"/>
    <mergeCell ref="A43:A52"/>
    <mergeCell ref="A53:A63"/>
    <mergeCell ref="A64:A73"/>
    <mergeCell ref="A74:A83"/>
    <mergeCell ref="A84:A93"/>
    <mergeCell ref="A94:C94"/>
    <mergeCell ref="A95:A104"/>
    <mergeCell ref="A105:A114"/>
    <mergeCell ref="A115:A124"/>
    <mergeCell ref="A125:A134"/>
    <mergeCell ref="A135:A144"/>
    <mergeCell ref="A265:A275"/>
    <mergeCell ref="A155:A164"/>
    <mergeCell ref="A165:A174"/>
    <mergeCell ref="A175:A184"/>
    <mergeCell ref="A185:A194"/>
    <mergeCell ref="A195:A204"/>
    <mergeCell ref="A205:A214"/>
    <mergeCell ref="A215:A224"/>
    <mergeCell ref="A225:A234"/>
    <mergeCell ref="A235:A244"/>
    <mergeCell ref="A245:A254"/>
    <mergeCell ref="A255:A264"/>
    <mergeCell ref="A319:A326"/>
    <mergeCell ref="A327:A334"/>
    <mergeCell ref="A335:A342"/>
    <mergeCell ref="A343:B345"/>
    <mergeCell ref="A276:C276"/>
    <mergeCell ref="A277:A286"/>
    <mergeCell ref="A287:A294"/>
    <mergeCell ref="A295:A302"/>
    <mergeCell ref="A303:A310"/>
    <mergeCell ref="A311:A318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  <headerFooter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7"/>
  <sheetViews>
    <sheetView topLeftCell="A19" workbookViewId="0">
      <selection activeCell="B29" sqref="B29"/>
    </sheetView>
  </sheetViews>
  <sheetFormatPr baseColWidth="10" defaultRowHeight="14.4" x14ac:dyDescent="0.3"/>
  <cols>
    <col min="1" max="1" width="37.6640625" customWidth="1"/>
    <col min="2" max="2" width="58" customWidth="1"/>
    <col min="3" max="3" width="43.33203125" customWidth="1"/>
  </cols>
  <sheetData>
    <row r="1" spans="1:3" ht="25.2" x14ac:dyDescent="0.6">
      <c r="A1" s="97" t="s">
        <v>50</v>
      </c>
      <c r="B1" s="97"/>
      <c r="C1" s="97"/>
    </row>
    <row r="2" spans="1:3" ht="16.2" thickBot="1" x14ac:dyDescent="0.35">
      <c r="A2" s="30" t="s">
        <v>0</v>
      </c>
      <c r="B2" s="98" t="s">
        <v>1</v>
      </c>
      <c r="C2" s="99"/>
    </row>
    <row r="3" spans="1:3" ht="28.8" x14ac:dyDescent="0.3">
      <c r="A3" s="100" t="s">
        <v>102</v>
      </c>
      <c r="B3" s="1" t="s">
        <v>2</v>
      </c>
      <c r="C3" s="2" t="s">
        <v>15</v>
      </c>
    </row>
    <row r="4" spans="1:3" ht="18" x14ac:dyDescent="0.3">
      <c r="A4" s="95"/>
      <c r="B4" s="1" t="s">
        <v>3</v>
      </c>
      <c r="C4" s="3">
        <v>2646.98</v>
      </c>
    </row>
    <row r="5" spans="1:3" ht="15.6" x14ac:dyDescent="0.3">
      <c r="A5" s="95"/>
      <c r="B5" s="1" t="s">
        <v>4</v>
      </c>
      <c r="C5" s="2" t="s">
        <v>11</v>
      </c>
    </row>
    <row r="6" spans="1:3" ht="15.6" x14ac:dyDescent="0.3">
      <c r="A6" s="95"/>
      <c r="B6" s="1" t="s">
        <v>5</v>
      </c>
      <c r="C6" s="2" t="s">
        <v>16</v>
      </c>
    </row>
    <row r="7" spans="1:3" ht="15.6" x14ac:dyDescent="0.3">
      <c r="A7" s="95"/>
      <c r="B7" s="1" t="s">
        <v>6</v>
      </c>
      <c r="C7" s="2" t="s">
        <v>17</v>
      </c>
    </row>
    <row r="8" spans="1:3" ht="28.8" x14ac:dyDescent="0.3">
      <c r="A8" s="95"/>
      <c r="B8" s="1" t="s">
        <v>7</v>
      </c>
      <c r="C8" s="2" t="s">
        <v>12</v>
      </c>
    </row>
    <row r="9" spans="1:3" ht="28.8" x14ac:dyDescent="0.3">
      <c r="A9" s="95"/>
      <c r="B9" s="1" t="s">
        <v>8</v>
      </c>
      <c r="C9" s="2" t="s">
        <v>12</v>
      </c>
    </row>
    <row r="10" spans="1:3" ht="28.8" x14ac:dyDescent="0.3">
      <c r="A10" s="95"/>
      <c r="B10" s="1" t="s">
        <v>9</v>
      </c>
      <c r="C10" s="2" t="s">
        <v>10</v>
      </c>
    </row>
    <row r="11" spans="1:3" ht="28.8" x14ac:dyDescent="0.3">
      <c r="A11" s="85" t="s">
        <v>103</v>
      </c>
      <c r="B11" s="1" t="s">
        <v>2</v>
      </c>
      <c r="C11" s="2" t="s">
        <v>19</v>
      </c>
    </row>
    <row r="12" spans="1:3" ht="18" x14ac:dyDescent="0.3">
      <c r="A12" s="86"/>
      <c r="B12" s="1" t="s">
        <v>3</v>
      </c>
      <c r="C12" s="3">
        <v>99.55</v>
      </c>
    </row>
    <row r="13" spans="1:3" ht="15.6" x14ac:dyDescent="0.3">
      <c r="A13" s="86"/>
      <c r="B13" s="1" t="s">
        <v>4</v>
      </c>
      <c r="C13" s="2" t="s">
        <v>11</v>
      </c>
    </row>
    <row r="14" spans="1:3" ht="15.6" x14ac:dyDescent="0.3">
      <c r="A14" s="86"/>
      <c r="B14" s="1" t="s">
        <v>5</v>
      </c>
      <c r="C14" s="2" t="s">
        <v>16</v>
      </c>
    </row>
    <row r="15" spans="1:3" ht="15.6" x14ac:dyDescent="0.3">
      <c r="A15" s="86"/>
      <c r="B15" s="1" t="s">
        <v>6</v>
      </c>
      <c r="C15" s="2" t="s">
        <v>20</v>
      </c>
    </row>
    <row r="16" spans="1:3" ht="28.8" x14ac:dyDescent="0.3">
      <c r="A16" s="86"/>
      <c r="B16" s="1" t="s">
        <v>7</v>
      </c>
      <c r="C16" s="2" t="s">
        <v>12</v>
      </c>
    </row>
    <row r="17" spans="1:3" ht="28.8" x14ac:dyDescent="0.3">
      <c r="A17" s="86"/>
      <c r="B17" s="1" t="s">
        <v>8</v>
      </c>
      <c r="C17" s="2" t="s">
        <v>12</v>
      </c>
    </row>
    <row r="18" spans="1:3" ht="28.8" x14ac:dyDescent="0.3">
      <c r="A18" s="86"/>
      <c r="B18" s="1" t="s">
        <v>9</v>
      </c>
      <c r="C18" s="2" t="s">
        <v>10</v>
      </c>
    </row>
    <row r="19" spans="1:3" ht="28.8" x14ac:dyDescent="0.3">
      <c r="A19" s="85" t="s">
        <v>104</v>
      </c>
      <c r="B19" s="1" t="s">
        <v>2</v>
      </c>
      <c r="C19" s="2" t="s">
        <v>22</v>
      </c>
    </row>
    <row r="20" spans="1:3" ht="18" x14ac:dyDescent="0.3">
      <c r="A20" s="86"/>
      <c r="B20" s="1" t="s">
        <v>3</v>
      </c>
      <c r="C20" s="3">
        <v>2057.54</v>
      </c>
    </row>
    <row r="21" spans="1:3" ht="15.6" x14ac:dyDescent="0.3">
      <c r="A21" s="86"/>
      <c r="B21" s="1" t="s">
        <v>4</v>
      </c>
      <c r="C21" s="2" t="s">
        <v>11</v>
      </c>
    </row>
    <row r="22" spans="1:3" ht="15.6" x14ac:dyDescent="0.3">
      <c r="A22" s="86"/>
      <c r="B22" s="1" t="s">
        <v>5</v>
      </c>
      <c r="C22" s="2" t="s">
        <v>16</v>
      </c>
    </row>
    <row r="23" spans="1:3" ht="15.6" x14ac:dyDescent="0.3">
      <c r="A23" s="86"/>
      <c r="B23" s="1" t="s">
        <v>6</v>
      </c>
      <c r="C23" s="2" t="s">
        <v>17</v>
      </c>
    </row>
    <row r="24" spans="1:3" ht="28.8" x14ac:dyDescent="0.3">
      <c r="A24" s="86"/>
      <c r="B24" s="1" t="s">
        <v>7</v>
      </c>
      <c r="C24" s="2" t="s">
        <v>12</v>
      </c>
    </row>
    <row r="25" spans="1:3" ht="28.8" x14ac:dyDescent="0.3">
      <c r="A25" s="86"/>
      <c r="B25" s="1" t="s">
        <v>8</v>
      </c>
      <c r="C25" s="2" t="s">
        <v>12</v>
      </c>
    </row>
    <row r="26" spans="1:3" ht="28.8" x14ac:dyDescent="0.3">
      <c r="A26" s="86"/>
      <c r="B26" s="1" t="s">
        <v>9</v>
      </c>
      <c r="C26" s="2" t="s">
        <v>10</v>
      </c>
    </row>
    <row r="27" spans="1:3" ht="28.8" x14ac:dyDescent="0.3">
      <c r="A27" s="85" t="s">
        <v>139</v>
      </c>
      <c r="B27" s="1" t="s">
        <v>2</v>
      </c>
      <c r="C27" s="2" t="s">
        <v>24</v>
      </c>
    </row>
    <row r="28" spans="1:3" ht="18" x14ac:dyDescent="0.3">
      <c r="A28" s="86"/>
      <c r="B28" s="1" t="s">
        <v>3</v>
      </c>
      <c r="C28" s="3">
        <v>195.61</v>
      </c>
    </row>
    <row r="29" spans="1:3" ht="15.6" x14ac:dyDescent="0.3">
      <c r="A29" s="86"/>
      <c r="B29" s="1" t="s">
        <v>4</v>
      </c>
      <c r="C29" s="2" t="s">
        <v>11</v>
      </c>
    </row>
    <row r="30" spans="1:3" ht="15.6" x14ac:dyDescent="0.3">
      <c r="A30" s="86"/>
      <c r="B30" s="1" t="s">
        <v>5</v>
      </c>
      <c r="C30" s="2" t="s">
        <v>25</v>
      </c>
    </row>
    <row r="31" spans="1:3" ht="15.6" x14ac:dyDescent="0.3">
      <c r="A31" s="86"/>
      <c r="B31" s="1" t="s">
        <v>6</v>
      </c>
      <c r="C31" s="2">
        <v>15</v>
      </c>
    </row>
    <row r="32" spans="1:3" ht="28.8" x14ac:dyDescent="0.3">
      <c r="A32" s="86"/>
      <c r="B32" s="1" t="s">
        <v>7</v>
      </c>
      <c r="C32" s="2" t="s">
        <v>12</v>
      </c>
    </row>
    <row r="33" spans="1:3" ht="28.8" x14ac:dyDescent="0.3">
      <c r="A33" s="86"/>
      <c r="B33" s="1" t="s">
        <v>8</v>
      </c>
      <c r="C33" s="2" t="s">
        <v>12</v>
      </c>
    </row>
    <row r="34" spans="1:3" ht="28.8" x14ac:dyDescent="0.3">
      <c r="A34" s="86"/>
      <c r="B34" s="1" t="s">
        <v>9</v>
      </c>
      <c r="C34" s="2" t="s">
        <v>10</v>
      </c>
    </row>
    <row r="35" spans="1:3" ht="43.2" x14ac:dyDescent="0.3">
      <c r="A35" s="85" t="s">
        <v>106</v>
      </c>
      <c r="B35" s="1" t="s">
        <v>2</v>
      </c>
      <c r="C35" s="2" t="s">
        <v>27</v>
      </c>
    </row>
    <row r="36" spans="1:3" ht="18" x14ac:dyDescent="0.3">
      <c r="A36" s="86"/>
      <c r="B36" s="1" t="s">
        <v>3</v>
      </c>
      <c r="C36" s="3">
        <v>85.66</v>
      </c>
    </row>
    <row r="37" spans="1:3" ht="15.6" x14ac:dyDescent="0.3">
      <c r="A37" s="86"/>
      <c r="B37" s="1" t="s">
        <v>4</v>
      </c>
      <c r="C37" s="2" t="s">
        <v>11</v>
      </c>
    </row>
    <row r="38" spans="1:3" ht="15.6" x14ac:dyDescent="0.3">
      <c r="A38" s="86"/>
      <c r="B38" s="1" t="s">
        <v>5</v>
      </c>
      <c r="C38" s="2" t="s">
        <v>28</v>
      </c>
    </row>
    <row r="39" spans="1:3" ht="15.6" x14ac:dyDescent="0.3">
      <c r="A39" s="86"/>
      <c r="B39" s="1" t="s">
        <v>6</v>
      </c>
      <c r="C39" s="2" t="s">
        <v>29</v>
      </c>
    </row>
    <row r="40" spans="1:3" ht="28.8" x14ac:dyDescent="0.3">
      <c r="A40" s="86"/>
      <c r="B40" s="1" t="s">
        <v>7</v>
      </c>
      <c r="C40" s="2" t="s">
        <v>12</v>
      </c>
    </row>
    <row r="41" spans="1:3" ht="28.8" x14ac:dyDescent="0.3">
      <c r="A41" s="86"/>
      <c r="B41" s="1" t="s">
        <v>8</v>
      </c>
      <c r="C41" s="2" t="s">
        <v>12</v>
      </c>
    </row>
    <row r="42" spans="1:3" ht="28.8" x14ac:dyDescent="0.3">
      <c r="A42" s="86"/>
      <c r="B42" s="1" t="s">
        <v>9</v>
      </c>
      <c r="C42" s="2" t="s">
        <v>10</v>
      </c>
    </row>
    <row r="43" spans="1:3" ht="28.8" x14ac:dyDescent="0.3">
      <c r="A43" s="85" t="s">
        <v>107</v>
      </c>
      <c r="B43" s="1" t="s">
        <v>2</v>
      </c>
      <c r="C43" s="2" t="s">
        <v>31</v>
      </c>
    </row>
    <row r="44" spans="1:3" ht="18" x14ac:dyDescent="0.3">
      <c r="A44" s="86"/>
      <c r="B44" s="1" t="s">
        <v>3</v>
      </c>
      <c r="C44" s="3">
        <v>544.17999999999995</v>
      </c>
    </row>
    <row r="45" spans="1:3" ht="15.6" x14ac:dyDescent="0.3">
      <c r="A45" s="86"/>
      <c r="B45" s="1" t="s">
        <v>4</v>
      </c>
      <c r="C45" s="2" t="s">
        <v>11</v>
      </c>
    </row>
    <row r="46" spans="1:3" ht="15.6" x14ac:dyDescent="0.3">
      <c r="A46" s="86"/>
      <c r="B46" s="1" t="s">
        <v>5</v>
      </c>
      <c r="C46" s="2" t="s">
        <v>28</v>
      </c>
    </row>
    <row r="47" spans="1:3" ht="15.6" x14ac:dyDescent="0.3">
      <c r="A47" s="86"/>
      <c r="B47" s="1" t="s">
        <v>6</v>
      </c>
      <c r="C47" s="2" t="s">
        <v>17</v>
      </c>
    </row>
    <row r="48" spans="1:3" ht="28.8" x14ac:dyDescent="0.3">
      <c r="A48" s="86"/>
      <c r="B48" s="1" t="s">
        <v>7</v>
      </c>
      <c r="C48" s="2" t="s">
        <v>12</v>
      </c>
    </row>
    <row r="49" spans="1:3" ht="28.8" x14ac:dyDescent="0.3">
      <c r="A49" s="86"/>
      <c r="B49" s="1" t="s">
        <v>8</v>
      </c>
      <c r="C49" s="2" t="s">
        <v>12</v>
      </c>
    </row>
    <row r="50" spans="1:3" ht="28.8" x14ac:dyDescent="0.3">
      <c r="A50" s="86"/>
      <c r="B50" s="1" t="s">
        <v>9</v>
      </c>
      <c r="C50" s="2" t="s">
        <v>10</v>
      </c>
    </row>
    <row r="51" spans="1:3" ht="46.8" x14ac:dyDescent="0.3">
      <c r="A51" s="86"/>
      <c r="B51" s="1" t="s">
        <v>32</v>
      </c>
      <c r="C51" s="26" t="s">
        <v>33</v>
      </c>
    </row>
    <row r="52" spans="1:3" ht="43.2" x14ac:dyDescent="0.3">
      <c r="A52" s="85" t="s">
        <v>118</v>
      </c>
      <c r="B52" s="1" t="s">
        <v>2</v>
      </c>
      <c r="C52" s="2" t="s">
        <v>35</v>
      </c>
    </row>
    <row r="53" spans="1:3" ht="18" x14ac:dyDescent="0.3">
      <c r="A53" s="86"/>
      <c r="B53" s="1" t="s">
        <v>3</v>
      </c>
      <c r="C53" s="3">
        <v>414.48</v>
      </c>
    </row>
    <row r="54" spans="1:3" ht="15.6" x14ac:dyDescent="0.3">
      <c r="A54" s="86"/>
      <c r="B54" s="1" t="s">
        <v>4</v>
      </c>
      <c r="C54" s="2" t="s">
        <v>11</v>
      </c>
    </row>
    <row r="55" spans="1:3" ht="15.6" x14ac:dyDescent="0.3">
      <c r="A55" s="86"/>
      <c r="B55" s="1" t="s">
        <v>5</v>
      </c>
      <c r="C55" s="2" t="s">
        <v>36</v>
      </c>
    </row>
    <row r="56" spans="1:3" ht="15.6" x14ac:dyDescent="0.3">
      <c r="A56" s="86"/>
      <c r="B56" s="1" t="s">
        <v>6</v>
      </c>
      <c r="C56" s="2" t="s">
        <v>17</v>
      </c>
    </row>
    <row r="57" spans="1:3" ht="28.8" x14ac:dyDescent="0.3">
      <c r="A57" s="86"/>
      <c r="B57" s="1" t="s">
        <v>7</v>
      </c>
      <c r="C57" s="2" t="s">
        <v>12</v>
      </c>
    </row>
    <row r="58" spans="1:3" ht="28.8" x14ac:dyDescent="0.3">
      <c r="A58" s="86"/>
      <c r="B58" s="1" t="s">
        <v>8</v>
      </c>
      <c r="C58" s="2" t="s">
        <v>12</v>
      </c>
    </row>
    <row r="59" spans="1:3" ht="28.8" x14ac:dyDescent="0.3">
      <c r="A59" s="86"/>
      <c r="B59" s="1" t="s">
        <v>9</v>
      </c>
      <c r="C59" s="2" t="s">
        <v>10</v>
      </c>
    </row>
    <row r="60" spans="1:3" ht="28.8" x14ac:dyDescent="0.3">
      <c r="A60" s="85" t="s">
        <v>119</v>
      </c>
      <c r="B60" s="1" t="s">
        <v>2</v>
      </c>
      <c r="C60" s="2" t="s">
        <v>38</v>
      </c>
    </row>
    <row r="61" spans="1:3" ht="18" x14ac:dyDescent="0.3">
      <c r="A61" s="86"/>
      <c r="B61" s="1" t="s">
        <v>3</v>
      </c>
      <c r="C61" s="3">
        <v>30962.01</v>
      </c>
    </row>
    <row r="62" spans="1:3" ht="15.6" x14ac:dyDescent="0.3">
      <c r="A62" s="86"/>
      <c r="B62" s="1" t="s">
        <v>4</v>
      </c>
      <c r="C62" s="2" t="s">
        <v>39</v>
      </c>
    </row>
    <row r="63" spans="1:3" ht="15.6" x14ac:dyDescent="0.3">
      <c r="A63" s="86"/>
      <c r="B63" s="1" t="s">
        <v>5</v>
      </c>
      <c r="C63" s="2" t="s">
        <v>40</v>
      </c>
    </row>
    <row r="64" spans="1:3" ht="28.8" x14ac:dyDescent="0.3">
      <c r="A64" s="86"/>
      <c r="B64" s="1" t="s">
        <v>6</v>
      </c>
      <c r="C64" s="2" t="s">
        <v>41</v>
      </c>
    </row>
    <row r="65" spans="1:3" ht="28.8" x14ac:dyDescent="0.3">
      <c r="A65" s="86"/>
      <c r="B65" s="1" t="s">
        <v>7</v>
      </c>
      <c r="C65" s="2" t="s">
        <v>12</v>
      </c>
    </row>
    <row r="66" spans="1:3" ht="28.8" x14ac:dyDescent="0.3">
      <c r="A66" s="86"/>
      <c r="B66" s="1" t="s">
        <v>8</v>
      </c>
      <c r="C66" s="2" t="s">
        <v>12</v>
      </c>
    </row>
    <row r="67" spans="1:3" ht="28.8" x14ac:dyDescent="0.3">
      <c r="A67" s="86"/>
      <c r="B67" s="1" t="s">
        <v>9</v>
      </c>
      <c r="C67" s="2" t="s">
        <v>10</v>
      </c>
    </row>
    <row r="68" spans="1:3" ht="15.6" x14ac:dyDescent="0.3">
      <c r="A68" s="86"/>
      <c r="B68" s="1" t="s">
        <v>42</v>
      </c>
      <c r="C68" s="2" t="s">
        <v>33</v>
      </c>
    </row>
    <row r="69" spans="1:3" ht="15.6" x14ac:dyDescent="0.3">
      <c r="A69" s="86"/>
      <c r="B69" s="1" t="s">
        <v>43</v>
      </c>
      <c r="C69" s="2" t="s">
        <v>33</v>
      </c>
    </row>
    <row r="70" spans="1:3" ht="15.6" x14ac:dyDescent="0.3">
      <c r="A70" s="94" t="s">
        <v>108</v>
      </c>
      <c r="B70" s="1" t="s">
        <v>2</v>
      </c>
      <c r="C70" s="2" t="s">
        <v>45</v>
      </c>
    </row>
    <row r="71" spans="1:3" ht="18" x14ac:dyDescent="0.3">
      <c r="A71" s="95"/>
      <c r="B71" s="1" t="s">
        <v>3</v>
      </c>
      <c r="C71" s="3">
        <v>4400</v>
      </c>
    </row>
    <row r="72" spans="1:3" ht="15.6" x14ac:dyDescent="0.3">
      <c r="A72" s="95"/>
      <c r="B72" s="1" t="s">
        <v>4</v>
      </c>
      <c r="C72" s="2" t="s">
        <v>46</v>
      </c>
    </row>
    <row r="73" spans="1:3" ht="15.6" x14ac:dyDescent="0.3">
      <c r="A73" s="95"/>
      <c r="B73" s="1" t="s">
        <v>5</v>
      </c>
      <c r="C73" s="2" t="s">
        <v>47</v>
      </c>
    </row>
    <row r="74" spans="1:3" ht="15.6" x14ac:dyDescent="0.3">
      <c r="A74" s="95"/>
      <c r="B74" s="1" t="s">
        <v>6</v>
      </c>
      <c r="C74" s="7">
        <v>7</v>
      </c>
    </row>
    <row r="75" spans="1:3" ht="15.6" x14ac:dyDescent="0.3">
      <c r="A75" s="95"/>
      <c r="B75" s="1" t="s">
        <v>7</v>
      </c>
      <c r="C75" s="2" t="s">
        <v>48</v>
      </c>
    </row>
    <row r="76" spans="1:3" ht="28.8" x14ac:dyDescent="0.3">
      <c r="A76" s="95"/>
      <c r="B76" s="1" t="s">
        <v>8</v>
      </c>
      <c r="C76" s="2" t="s">
        <v>12</v>
      </c>
    </row>
    <row r="77" spans="1:3" ht="28.8" x14ac:dyDescent="0.3">
      <c r="A77" s="95"/>
      <c r="B77" s="1" t="s">
        <v>9</v>
      </c>
      <c r="C77" s="2" t="s">
        <v>10</v>
      </c>
    </row>
    <row r="78" spans="1:3" ht="15.6" x14ac:dyDescent="0.3">
      <c r="A78" s="95"/>
      <c r="B78" s="1" t="s">
        <v>42</v>
      </c>
      <c r="C78" s="2" t="s">
        <v>49</v>
      </c>
    </row>
    <row r="79" spans="1:3" ht="15.6" x14ac:dyDescent="0.3">
      <c r="A79" s="95"/>
      <c r="B79" s="25" t="s">
        <v>43</v>
      </c>
      <c r="C79" s="29" t="s">
        <v>33</v>
      </c>
    </row>
    <row r="80" spans="1:3" ht="27.6" x14ac:dyDescent="0.65">
      <c r="A80" s="96" t="s">
        <v>82</v>
      </c>
      <c r="B80" s="96"/>
      <c r="C80" s="96"/>
    </row>
    <row r="81" spans="1:3" ht="28.8" x14ac:dyDescent="0.3">
      <c r="A81" s="83" t="s">
        <v>51</v>
      </c>
      <c r="B81" s="9" t="s">
        <v>2</v>
      </c>
      <c r="C81" s="28" t="s">
        <v>52</v>
      </c>
    </row>
    <row r="82" spans="1:3" ht="18" x14ac:dyDescent="0.3">
      <c r="A82" s="61"/>
      <c r="B82" s="1" t="s">
        <v>3</v>
      </c>
      <c r="C82" s="3">
        <v>103.47</v>
      </c>
    </row>
    <row r="83" spans="1:3" ht="15.6" x14ac:dyDescent="0.3">
      <c r="A83" s="61"/>
      <c r="B83" s="1" t="s">
        <v>4</v>
      </c>
      <c r="C83" s="2" t="s">
        <v>11</v>
      </c>
    </row>
    <row r="84" spans="1:3" ht="15.6" x14ac:dyDescent="0.3">
      <c r="A84" s="61"/>
      <c r="B84" s="1" t="s">
        <v>5</v>
      </c>
      <c r="C84" s="2" t="s">
        <v>47</v>
      </c>
    </row>
    <row r="85" spans="1:3" ht="15.6" x14ac:dyDescent="0.3">
      <c r="A85" s="61"/>
      <c r="B85" s="1" t="s">
        <v>6</v>
      </c>
      <c r="C85" s="2" t="s">
        <v>53</v>
      </c>
    </row>
    <row r="86" spans="1:3" ht="28.8" x14ac:dyDescent="0.3">
      <c r="A86" s="61"/>
      <c r="B86" s="1" t="s">
        <v>7</v>
      </c>
      <c r="C86" s="2" t="s">
        <v>12</v>
      </c>
    </row>
    <row r="87" spans="1:3" ht="28.8" x14ac:dyDescent="0.3">
      <c r="A87" s="61"/>
      <c r="B87" s="1" t="s">
        <v>8</v>
      </c>
      <c r="C87" s="2" t="s">
        <v>12</v>
      </c>
    </row>
    <row r="88" spans="1:3" ht="28.8" x14ac:dyDescent="0.3">
      <c r="A88" s="61"/>
      <c r="B88" s="1" t="s">
        <v>9</v>
      </c>
      <c r="C88" s="2" t="s">
        <v>10</v>
      </c>
    </row>
    <row r="89" spans="1:3" ht="28.8" x14ac:dyDescent="0.3">
      <c r="A89" s="60" t="s">
        <v>54</v>
      </c>
      <c r="B89" s="9" t="s">
        <v>2</v>
      </c>
      <c r="C89" s="10" t="s">
        <v>19</v>
      </c>
    </row>
    <row r="90" spans="1:3" ht="18" x14ac:dyDescent="0.3">
      <c r="A90" s="60"/>
      <c r="B90" s="1" t="s">
        <v>3</v>
      </c>
      <c r="C90" s="3">
        <v>220.08</v>
      </c>
    </row>
    <row r="91" spans="1:3" ht="15.6" x14ac:dyDescent="0.3">
      <c r="A91" s="60"/>
      <c r="B91" s="1" t="s">
        <v>4</v>
      </c>
      <c r="C91" s="2" t="s">
        <v>11</v>
      </c>
    </row>
    <row r="92" spans="1:3" ht="15.6" x14ac:dyDescent="0.3">
      <c r="A92" s="60"/>
      <c r="B92" s="1" t="s">
        <v>5</v>
      </c>
      <c r="C92" s="2" t="s">
        <v>55</v>
      </c>
    </row>
    <row r="93" spans="1:3" ht="15.6" x14ac:dyDescent="0.3">
      <c r="A93" s="60"/>
      <c r="B93" s="1" t="s">
        <v>6</v>
      </c>
      <c r="C93" s="2" t="s">
        <v>56</v>
      </c>
    </row>
    <row r="94" spans="1:3" ht="28.8" x14ac:dyDescent="0.3">
      <c r="A94" s="60"/>
      <c r="B94" s="1" t="s">
        <v>7</v>
      </c>
      <c r="C94" s="2" t="s">
        <v>12</v>
      </c>
    </row>
    <row r="95" spans="1:3" ht="28.8" x14ac:dyDescent="0.3">
      <c r="A95" s="60"/>
      <c r="B95" s="1" t="s">
        <v>8</v>
      </c>
      <c r="C95" s="2" t="s">
        <v>12</v>
      </c>
    </row>
    <row r="96" spans="1:3" ht="28.8" x14ac:dyDescent="0.3">
      <c r="A96" s="60"/>
      <c r="B96" s="1" t="s">
        <v>9</v>
      </c>
      <c r="C96" s="2" t="s">
        <v>10</v>
      </c>
    </row>
    <row r="97" spans="1:3" ht="28.8" x14ac:dyDescent="0.3">
      <c r="A97" s="60" t="s">
        <v>57</v>
      </c>
      <c r="B97" s="1" t="s">
        <v>2</v>
      </c>
      <c r="C97" s="4" t="s">
        <v>19</v>
      </c>
    </row>
    <row r="98" spans="1:3" ht="18" x14ac:dyDescent="0.3">
      <c r="A98" s="61"/>
      <c r="B98" s="1" t="s">
        <v>3</v>
      </c>
      <c r="C98" s="5">
        <f>412.37+90.24</f>
        <v>502.61</v>
      </c>
    </row>
    <row r="99" spans="1:3" ht="15.6" x14ac:dyDescent="0.3">
      <c r="A99" s="61"/>
      <c r="B99" s="1" t="s">
        <v>4</v>
      </c>
      <c r="C99" s="2" t="s">
        <v>11</v>
      </c>
    </row>
    <row r="100" spans="1:3" ht="15.6" x14ac:dyDescent="0.3">
      <c r="A100" s="61"/>
      <c r="B100" s="1" t="s">
        <v>5</v>
      </c>
      <c r="C100" s="2" t="s">
        <v>25</v>
      </c>
    </row>
    <row r="101" spans="1:3" ht="15.6" x14ac:dyDescent="0.3">
      <c r="A101" s="61"/>
      <c r="B101" s="1" t="s">
        <v>6</v>
      </c>
      <c r="C101" s="2" t="s">
        <v>58</v>
      </c>
    </row>
    <row r="102" spans="1:3" ht="28.8" x14ac:dyDescent="0.3">
      <c r="A102" s="61"/>
      <c r="B102" s="1" t="s">
        <v>7</v>
      </c>
      <c r="C102" s="2" t="s">
        <v>12</v>
      </c>
    </row>
    <row r="103" spans="1:3" ht="28.8" x14ac:dyDescent="0.3">
      <c r="A103" s="61"/>
      <c r="B103" s="1" t="s">
        <v>8</v>
      </c>
      <c r="C103" s="2" t="s">
        <v>12</v>
      </c>
    </row>
    <row r="104" spans="1:3" ht="28.8" x14ac:dyDescent="0.3">
      <c r="A104" s="61"/>
      <c r="B104" s="1" t="s">
        <v>9</v>
      </c>
      <c r="C104" s="2" t="s">
        <v>10</v>
      </c>
    </row>
    <row r="105" spans="1:3" ht="28.8" x14ac:dyDescent="0.3">
      <c r="A105" s="60" t="s">
        <v>59</v>
      </c>
      <c r="B105" s="1" t="s">
        <v>2</v>
      </c>
      <c r="C105" s="4" t="s">
        <v>19</v>
      </c>
    </row>
    <row r="106" spans="1:3" ht="18" x14ac:dyDescent="0.3">
      <c r="A106" s="61"/>
      <c r="B106" s="1" t="s">
        <v>3</v>
      </c>
      <c r="C106" s="3">
        <v>549.63</v>
      </c>
    </row>
    <row r="107" spans="1:3" ht="15.6" x14ac:dyDescent="0.3">
      <c r="A107" s="61"/>
      <c r="B107" s="1" t="s">
        <v>4</v>
      </c>
      <c r="C107" s="2" t="s">
        <v>11</v>
      </c>
    </row>
    <row r="108" spans="1:3" ht="15.6" x14ac:dyDescent="0.3">
      <c r="A108" s="61"/>
      <c r="B108" s="1" t="s">
        <v>5</v>
      </c>
      <c r="C108" s="2" t="s">
        <v>60</v>
      </c>
    </row>
    <row r="109" spans="1:3" ht="15.6" x14ac:dyDescent="0.3">
      <c r="A109" s="61"/>
      <c r="B109" s="1" t="s">
        <v>6</v>
      </c>
      <c r="C109" s="2" t="s">
        <v>20</v>
      </c>
    </row>
    <row r="110" spans="1:3" ht="28.8" x14ac:dyDescent="0.3">
      <c r="A110" s="61"/>
      <c r="B110" s="1" t="s">
        <v>7</v>
      </c>
      <c r="C110" s="2" t="s">
        <v>12</v>
      </c>
    </row>
    <row r="111" spans="1:3" ht="28.8" x14ac:dyDescent="0.3">
      <c r="A111" s="61"/>
      <c r="B111" s="1" t="s">
        <v>8</v>
      </c>
      <c r="C111" s="2" t="s">
        <v>12</v>
      </c>
    </row>
    <row r="112" spans="1:3" ht="28.8" x14ac:dyDescent="0.3">
      <c r="A112" s="61"/>
      <c r="B112" s="1" t="s">
        <v>9</v>
      </c>
      <c r="C112" s="2" t="s">
        <v>10</v>
      </c>
    </row>
    <row r="113" spans="1:3" ht="43.2" x14ac:dyDescent="0.3">
      <c r="A113" s="60" t="s">
        <v>61</v>
      </c>
      <c r="B113" s="1" t="s">
        <v>2</v>
      </c>
      <c r="C113" s="2" t="s">
        <v>62</v>
      </c>
    </row>
    <row r="114" spans="1:3" ht="18" x14ac:dyDescent="0.3">
      <c r="A114" s="61"/>
      <c r="B114" s="1" t="s">
        <v>3</v>
      </c>
      <c r="C114" s="3">
        <v>377.6</v>
      </c>
    </row>
    <row r="115" spans="1:3" ht="15.6" x14ac:dyDescent="0.3">
      <c r="A115" s="61"/>
      <c r="B115" s="1" t="s">
        <v>4</v>
      </c>
      <c r="C115" s="2" t="s">
        <v>11</v>
      </c>
    </row>
    <row r="116" spans="1:3" ht="15.6" x14ac:dyDescent="0.3">
      <c r="A116" s="61"/>
      <c r="B116" s="1" t="s">
        <v>5</v>
      </c>
      <c r="C116" s="2" t="s">
        <v>63</v>
      </c>
    </row>
    <row r="117" spans="1:3" ht="15.6" x14ac:dyDescent="0.3">
      <c r="A117" s="61"/>
      <c r="B117" s="1" t="s">
        <v>6</v>
      </c>
      <c r="C117" s="2" t="s">
        <v>64</v>
      </c>
    </row>
    <row r="118" spans="1:3" ht="28.8" x14ac:dyDescent="0.3">
      <c r="A118" s="61"/>
      <c r="B118" s="1" t="s">
        <v>7</v>
      </c>
      <c r="C118" s="2" t="s">
        <v>12</v>
      </c>
    </row>
    <row r="119" spans="1:3" ht="28.8" x14ac:dyDescent="0.3">
      <c r="A119" s="61"/>
      <c r="B119" s="1" t="s">
        <v>8</v>
      </c>
      <c r="C119" s="2" t="s">
        <v>12</v>
      </c>
    </row>
    <row r="120" spans="1:3" ht="28.8" x14ac:dyDescent="0.3">
      <c r="A120" s="61"/>
      <c r="B120" s="1" t="s">
        <v>9</v>
      </c>
      <c r="C120" s="2" t="s">
        <v>10</v>
      </c>
    </row>
    <row r="121" spans="1:3" ht="28.8" x14ac:dyDescent="0.3">
      <c r="A121" s="60" t="s">
        <v>65</v>
      </c>
      <c r="B121" s="1" t="s">
        <v>2</v>
      </c>
      <c r="C121" s="2" t="s">
        <v>66</v>
      </c>
    </row>
    <row r="122" spans="1:3" ht="18" x14ac:dyDescent="0.3">
      <c r="A122" s="61"/>
      <c r="B122" s="1" t="s">
        <v>3</v>
      </c>
      <c r="C122" s="3">
        <v>5780.97</v>
      </c>
    </row>
    <row r="123" spans="1:3" ht="15.6" x14ac:dyDescent="0.3">
      <c r="A123" s="61"/>
      <c r="B123" s="1" t="s">
        <v>4</v>
      </c>
      <c r="C123" s="2" t="s">
        <v>11</v>
      </c>
    </row>
    <row r="124" spans="1:3" ht="15.6" x14ac:dyDescent="0.3">
      <c r="A124" s="61"/>
      <c r="B124" s="1" t="s">
        <v>5</v>
      </c>
      <c r="C124" s="2" t="s">
        <v>67</v>
      </c>
    </row>
    <row r="125" spans="1:3" ht="15.6" x14ac:dyDescent="0.3">
      <c r="A125" s="61"/>
      <c r="B125" s="1" t="s">
        <v>6</v>
      </c>
      <c r="C125" s="2" t="s">
        <v>68</v>
      </c>
    </row>
    <row r="126" spans="1:3" ht="28.8" x14ac:dyDescent="0.3">
      <c r="A126" s="61"/>
      <c r="B126" s="1" t="s">
        <v>7</v>
      </c>
      <c r="C126" s="2" t="s">
        <v>12</v>
      </c>
    </row>
    <row r="127" spans="1:3" ht="28.8" x14ac:dyDescent="0.3">
      <c r="A127" s="61"/>
      <c r="B127" s="1" t="s">
        <v>8</v>
      </c>
      <c r="C127" s="2" t="s">
        <v>12</v>
      </c>
    </row>
    <row r="128" spans="1:3" ht="28.8" x14ac:dyDescent="0.3">
      <c r="A128" s="61"/>
      <c r="B128" s="1" t="s">
        <v>9</v>
      </c>
      <c r="C128" s="2" t="s">
        <v>10</v>
      </c>
    </row>
    <row r="129" spans="1:3" ht="28.8" x14ac:dyDescent="0.3">
      <c r="A129" s="60" t="s">
        <v>69</v>
      </c>
      <c r="B129" s="1" t="s">
        <v>2</v>
      </c>
      <c r="C129" s="4" t="s">
        <v>19</v>
      </c>
    </row>
    <row r="130" spans="1:3" ht="18" x14ac:dyDescent="0.3">
      <c r="A130" s="61"/>
      <c r="B130" s="1" t="s">
        <v>3</v>
      </c>
      <c r="C130" s="3">
        <v>425.23</v>
      </c>
    </row>
    <row r="131" spans="1:3" ht="15.6" x14ac:dyDescent="0.3">
      <c r="A131" s="61"/>
      <c r="B131" s="1" t="s">
        <v>4</v>
      </c>
      <c r="C131" s="2" t="s">
        <v>11</v>
      </c>
    </row>
    <row r="132" spans="1:3" ht="15.6" x14ac:dyDescent="0.3">
      <c r="A132" s="61"/>
      <c r="B132" s="1" t="s">
        <v>5</v>
      </c>
      <c r="C132" s="2" t="s">
        <v>70</v>
      </c>
    </row>
    <row r="133" spans="1:3" ht="15.6" x14ac:dyDescent="0.3">
      <c r="A133" s="61"/>
      <c r="B133" s="1" t="s">
        <v>6</v>
      </c>
      <c r="C133" s="7" t="s">
        <v>71</v>
      </c>
    </row>
    <row r="134" spans="1:3" ht="28.8" x14ac:dyDescent="0.3">
      <c r="A134" s="61"/>
      <c r="B134" s="1" t="s">
        <v>7</v>
      </c>
      <c r="C134" s="2" t="s">
        <v>12</v>
      </c>
    </row>
    <row r="135" spans="1:3" ht="28.8" x14ac:dyDescent="0.3">
      <c r="A135" s="61"/>
      <c r="B135" s="1" t="s">
        <v>8</v>
      </c>
      <c r="C135" s="2" t="s">
        <v>12</v>
      </c>
    </row>
    <row r="136" spans="1:3" ht="28.8" x14ac:dyDescent="0.3">
      <c r="A136" s="61"/>
      <c r="B136" s="1" t="s">
        <v>9</v>
      </c>
      <c r="C136" s="2" t="s">
        <v>10</v>
      </c>
    </row>
    <row r="137" spans="1:3" ht="43.2" x14ac:dyDescent="0.3">
      <c r="A137" s="60" t="s">
        <v>72</v>
      </c>
      <c r="B137" s="1" t="s">
        <v>2</v>
      </c>
      <c r="C137" s="2" t="s">
        <v>62</v>
      </c>
    </row>
    <row r="138" spans="1:3" ht="18" x14ac:dyDescent="0.3">
      <c r="A138" s="61"/>
      <c r="B138" s="1" t="s">
        <v>3</v>
      </c>
      <c r="C138" s="3">
        <v>537.86</v>
      </c>
    </row>
    <row r="139" spans="1:3" ht="15.6" x14ac:dyDescent="0.3">
      <c r="A139" s="61"/>
      <c r="B139" s="1" t="s">
        <v>4</v>
      </c>
      <c r="C139" s="2" t="s">
        <v>11</v>
      </c>
    </row>
    <row r="140" spans="1:3" ht="15.6" x14ac:dyDescent="0.3">
      <c r="A140" s="61"/>
      <c r="B140" s="1" t="s">
        <v>5</v>
      </c>
      <c r="C140" s="2" t="s">
        <v>73</v>
      </c>
    </row>
    <row r="141" spans="1:3" ht="15.6" x14ac:dyDescent="0.3">
      <c r="A141" s="61"/>
      <c r="B141" s="1" t="s">
        <v>6</v>
      </c>
      <c r="C141" s="7" t="s">
        <v>58</v>
      </c>
    </row>
    <row r="142" spans="1:3" ht="28.8" x14ac:dyDescent="0.3">
      <c r="A142" s="60" t="s">
        <v>74</v>
      </c>
      <c r="B142" s="1" t="s">
        <v>2</v>
      </c>
      <c r="C142" s="4" t="s">
        <v>19</v>
      </c>
    </row>
    <row r="143" spans="1:3" ht="18" x14ac:dyDescent="0.3">
      <c r="A143" s="61"/>
      <c r="B143" s="1" t="s">
        <v>3</v>
      </c>
      <c r="C143" s="3">
        <v>576.4</v>
      </c>
    </row>
    <row r="144" spans="1:3" ht="15.6" x14ac:dyDescent="0.3">
      <c r="A144" s="61"/>
      <c r="B144" s="1" t="s">
        <v>4</v>
      </c>
      <c r="C144" s="2" t="s">
        <v>11</v>
      </c>
    </row>
    <row r="145" spans="1:3" ht="15.6" x14ac:dyDescent="0.3">
      <c r="A145" s="61"/>
      <c r="B145" s="1" t="s">
        <v>5</v>
      </c>
      <c r="C145" s="2" t="s">
        <v>75</v>
      </c>
    </row>
    <row r="146" spans="1:3" ht="15.6" x14ac:dyDescent="0.3">
      <c r="A146" s="61"/>
      <c r="B146" s="1" t="s">
        <v>6</v>
      </c>
      <c r="C146" s="7" t="s">
        <v>76</v>
      </c>
    </row>
    <row r="147" spans="1:3" ht="28.8" x14ac:dyDescent="0.3">
      <c r="A147" s="61"/>
      <c r="B147" s="1" t="s">
        <v>7</v>
      </c>
      <c r="C147" s="2" t="s">
        <v>12</v>
      </c>
    </row>
    <row r="148" spans="1:3" ht="28.8" x14ac:dyDescent="0.3">
      <c r="A148" s="61"/>
      <c r="B148" s="1" t="s">
        <v>8</v>
      </c>
      <c r="C148" s="2" t="s">
        <v>12</v>
      </c>
    </row>
    <row r="149" spans="1:3" ht="28.8" x14ac:dyDescent="0.3">
      <c r="A149" s="61"/>
      <c r="B149" s="1" t="s">
        <v>9</v>
      </c>
      <c r="C149" s="2" t="s">
        <v>10</v>
      </c>
    </row>
    <row r="150" spans="1:3" ht="28.8" x14ac:dyDescent="0.3">
      <c r="A150" s="60" t="s">
        <v>77</v>
      </c>
      <c r="B150" s="1" t="s">
        <v>2</v>
      </c>
      <c r="C150" s="4" t="s">
        <v>78</v>
      </c>
    </row>
    <row r="151" spans="1:3" ht="18" x14ac:dyDescent="0.3">
      <c r="A151" s="61"/>
      <c r="B151" s="1" t="s">
        <v>3</v>
      </c>
      <c r="C151" s="3">
        <v>1610.15</v>
      </c>
    </row>
    <row r="152" spans="1:3" ht="15.6" x14ac:dyDescent="0.3">
      <c r="A152" s="61"/>
      <c r="B152" s="1" t="s">
        <v>4</v>
      </c>
      <c r="C152" s="2" t="s">
        <v>11</v>
      </c>
    </row>
    <row r="153" spans="1:3" ht="15.6" x14ac:dyDescent="0.3">
      <c r="A153" s="61"/>
      <c r="B153" s="1" t="s">
        <v>5</v>
      </c>
      <c r="C153" s="2" t="s">
        <v>79</v>
      </c>
    </row>
    <row r="154" spans="1:3" ht="15.6" x14ac:dyDescent="0.3">
      <c r="A154" s="61"/>
      <c r="B154" s="1" t="s">
        <v>6</v>
      </c>
      <c r="C154" s="8" t="s">
        <v>64</v>
      </c>
    </row>
    <row r="155" spans="1:3" ht="28.8" x14ac:dyDescent="0.3">
      <c r="A155" s="61"/>
      <c r="B155" s="1" t="s">
        <v>7</v>
      </c>
      <c r="C155" s="2" t="s">
        <v>12</v>
      </c>
    </row>
    <row r="156" spans="1:3" ht="28.8" x14ac:dyDescent="0.3">
      <c r="A156" s="61"/>
      <c r="B156" s="1" t="s">
        <v>8</v>
      </c>
      <c r="C156" s="2" t="s">
        <v>12</v>
      </c>
    </row>
    <row r="157" spans="1:3" ht="28.8" x14ac:dyDescent="0.3">
      <c r="A157" s="61"/>
      <c r="B157" s="1" t="s">
        <v>9</v>
      </c>
      <c r="C157" s="2" t="s">
        <v>10</v>
      </c>
    </row>
    <row r="158" spans="1:3" ht="28.8" x14ac:dyDescent="0.3">
      <c r="A158" s="60" t="s">
        <v>80</v>
      </c>
      <c r="B158" s="1" t="s">
        <v>2</v>
      </c>
      <c r="C158" s="4" t="s">
        <v>81</v>
      </c>
    </row>
    <row r="159" spans="1:3" ht="18" x14ac:dyDescent="0.3">
      <c r="A159" s="61"/>
      <c r="B159" s="1" t="s">
        <v>3</v>
      </c>
      <c r="C159" s="3">
        <v>546.48</v>
      </c>
    </row>
    <row r="160" spans="1:3" ht="15.6" x14ac:dyDescent="0.3">
      <c r="A160" s="61"/>
      <c r="B160" s="1" t="s">
        <v>4</v>
      </c>
      <c r="C160" s="2" t="s">
        <v>11</v>
      </c>
    </row>
    <row r="161" spans="1:3" ht="15.6" x14ac:dyDescent="0.3">
      <c r="A161" s="61"/>
      <c r="B161" s="1" t="s">
        <v>5</v>
      </c>
      <c r="C161" s="2" t="s">
        <v>75</v>
      </c>
    </row>
    <row r="162" spans="1:3" ht="15.6" x14ac:dyDescent="0.3">
      <c r="A162" s="61"/>
      <c r="B162" s="1" t="s">
        <v>6</v>
      </c>
      <c r="C162" s="8" t="s">
        <v>64</v>
      </c>
    </row>
    <row r="163" spans="1:3" ht="28.8" x14ac:dyDescent="0.3">
      <c r="A163" s="61"/>
      <c r="B163" s="1" t="s">
        <v>7</v>
      </c>
      <c r="C163" s="2" t="s">
        <v>12</v>
      </c>
    </row>
    <row r="164" spans="1:3" ht="28.8" x14ac:dyDescent="0.3">
      <c r="A164" s="61"/>
      <c r="B164" s="1" t="s">
        <v>8</v>
      </c>
      <c r="C164" s="2" t="s">
        <v>12</v>
      </c>
    </row>
    <row r="165" spans="1:3" ht="28.8" x14ac:dyDescent="0.3">
      <c r="A165" s="61"/>
      <c r="B165" s="1" t="s">
        <v>9</v>
      </c>
      <c r="C165" s="2" t="s">
        <v>10</v>
      </c>
    </row>
    <row r="166" spans="1:3" ht="28.8" x14ac:dyDescent="0.3">
      <c r="A166" s="62" t="s">
        <v>120</v>
      </c>
      <c r="B166" s="1" t="s">
        <v>2</v>
      </c>
      <c r="C166" s="4" t="s">
        <v>15</v>
      </c>
    </row>
    <row r="167" spans="1:3" ht="18" x14ac:dyDescent="0.3">
      <c r="A167" s="63"/>
      <c r="B167" s="1" t="s">
        <v>3</v>
      </c>
      <c r="C167" s="3">
        <f>409.22+36.55+6.43</f>
        <v>452.20000000000005</v>
      </c>
    </row>
    <row r="168" spans="1:3" ht="15.6" x14ac:dyDescent="0.3">
      <c r="A168" s="63"/>
      <c r="B168" s="1" t="s">
        <v>4</v>
      </c>
      <c r="C168" s="2" t="s">
        <v>11</v>
      </c>
    </row>
    <row r="169" spans="1:3" ht="15.6" x14ac:dyDescent="0.3">
      <c r="A169" s="63"/>
      <c r="B169" s="1" t="s">
        <v>5</v>
      </c>
      <c r="C169" s="2" t="s">
        <v>60</v>
      </c>
    </row>
    <row r="170" spans="1:3" ht="15.6" x14ac:dyDescent="0.3">
      <c r="A170" s="63"/>
      <c r="B170" s="1" t="s">
        <v>6</v>
      </c>
      <c r="C170" s="8" t="s">
        <v>71</v>
      </c>
    </row>
    <row r="171" spans="1:3" ht="28.8" x14ac:dyDescent="0.3">
      <c r="A171" s="63"/>
      <c r="B171" s="1" t="s">
        <v>7</v>
      </c>
      <c r="C171" s="2" t="s">
        <v>12</v>
      </c>
    </row>
    <row r="172" spans="1:3" ht="28.8" x14ac:dyDescent="0.3">
      <c r="A172" s="63"/>
      <c r="B172" s="1" t="s">
        <v>8</v>
      </c>
      <c r="C172" s="2" t="s">
        <v>12</v>
      </c>
    </row>
    <row r="173" spans="1:3" ht="28.8" x14ac:dyDescent="0.3">
      <c r="A173" s="63"/>
      <c r="B173" s="1" t="s">
        <v>9</v>
      </c>
      <c r="C173" s="2" t="s">
        <v>10</v>
      </c>
    </row>
    <row r="174" spans="1:3" ht="43.2" x14ac:dyDescent="0.3">
      <c r="A174" s="60" t="s">
        <v>121</v>
      </c>
      <c r="B174" s="1" t="s">
        <v>2</v>
      </c>
      <c r="C174" s="2" t="s">
        <v>62</v>
      </c>
    </row>
    <row r="175" spans="1:3" ht="18" x14ac:dyDescent="0.3">
      <c r="A175" s="61"/>
      <c r="B175" s="1" t="s">
        <v>3</v>
      </c>
      <c r="C175" s="3">
        <f>140.37+4.7</f>
        <v>145.07</v>
      </c>
    </row>
    <row r="176" spans="1:3" ht="15.6" x14ac:dyDescent="0.3">
      <c r="A176" s="61"/>
      <c r="B176" s="1" t="s">
        <v>4</v>
      </c>
      <c r="C176" s="2" t="s">
        <v>11</v>
      </c>
    </row>
    <row r="177" spans="1:3" ht="15.6" x14ac:dyDescent="0.3">
      <c r="A177" s="61"/>
      <c r="B177" s="1" t="s">
        <v>5</v>
      </c>
      <c r="C177" s="2" t="s">
        <v>83</v>
      </c>
    </row>
    <row r="178" spans="1:3" ht="15.6" x14ac:dyDescent="0.3">
      <c r="A178" s="61"/>
      <c r="B178" s="1" t="s">
        <v>6</v>
      </c>
      <c r="C178" s="8" t="s">
        <v>20</v>
      </c>
    </row>
    <row r="179" spans="1:3" ht="28.8" x14ac:dyDescent="0.3">
      <c r="A179" s="61"/>
      <c r="B179" s="1" t="s">
        <v>7</v>
      </c>
      <c r="C179" s="2" t="s">
        <v>12</v>
      </c>
    </row>
    <row r="180" spans="1:3" ht="28.8" x14ac:dyDescent="0.3">
      <c r="A180" s="61"/>
      <c r="B180" s="1" t="s">
        <v>8</v>
      </c>
      <c r="C180" s="2" t="s">
        <v>12</v>
      </c>
    </row>
    <row r="181" spans="1:3" ht="28.8" x14ac:dyDescent="0.3">
      <c r="A181" s="61"/>
      <c r="B181" s="1" t="s">
        <v>9</v>
      </c>
      <c r="C181" s="2" t="s">
        <v>10</v>
      </c>
    </row>
    <row r="182" spans="1:3" ht="28.8" x14ac:dyDescent="0.3">
      <c r="A182" s="60" t="s">
        <v>122</v>
      </c>
      <c r="B182" s="1" t="s">
        <v>2</v>
      </c>
      <c r="C182" s="2" t="s">
        <v>24</v>
      </c>
    </row>
    <row r="183" spans="1:3" ht="18" x14ac:dyDescent="0.3">
      <c r="A183" s="61"/>
      <c r="B183" s="1" t="s">
        <v>3</v>
      </c>
      <c r="C183" s="3">
        <f>527.46+78.88</f>
        <v>606.34</v>
      </c>
    </row>
    <row r="184" spans="1:3" ht="15.6" x14ac:dyDescent="0.3">
      <c r="A184" s="61"/>
      <c r="B184" s="1" t="s">
        <v>4</v>
      </c>
      <c r="C184" s="2" t="s">
        <v>11</v>
      </c>
    </row>
    <row r="185" spans="1:3" ht="15.6" x14ac:dyDescent="0.3">
      <c r="A185" s="61"/>
      <c r="B185" s="1" t="s">
        <v>5</v>
      </c>
      <c r="C185" s="2" t="s">
        <v>84</v>
      </c>
    </row>
    <row r="186" spans="1:3" ht="15.6" x14ac:dyDescent="0.3">
      <c r="A186" s="61"/>
      <c r="B186" s="1" t="s">
        <v>6</v>
      </c>
      <c r="C186" s="8" t="s">
        <v>85</v>
      </c>
    </row>
    <row r="187" spans="1:3" ht="28.8" x14ac:dyDescent="0.3">
      <c r="A187" s="61"/>
      <c r="B187" s="1" t="s">
        <v>7</v>
      </c>
      <c r="C187" s="2" t="s">
        <v>12</v>
      </c>
    </row>
    <row r="188" spans="1:3" ht="28.8" x14ac:dyDescent="0.3">
      <c r="A188" s="61"/>
      <c r="B188" s="1" t="s">
        <v>8</v>
      </c>
      <c r="C188" s="2" t="s">
        <v>12</v>
      </c>
    </row>
    <row r="189" spans="1:3" ht="28.8" x14ac:dyDescent="0.3">
      <c r="A189" s="61"/>
      <c r="B189" s="1" t="s">
        <v>9</v>
      </c>
      <c r="C189" s="2" t="s">
        <v>10</v>
      </c>
    </row>
    <row r="190" spans="1:3" ht="15.6" x14ac:dyDescent="0.3">
      <c r="A190" s="62" t="s">
        <v>141</v>
      </c>
      <c r="B190" s="1" t="s">
        <v>2</v>
      </c>
      <c r="C190" s="4" t="s">
        <v>110</v>
      </c>
    </row>
    <row r="191" spans="1:3" ht="18" x14ac:dyDescent="0.3">
      <c r="A191" s="63"/>
      <c r="B191" s="1" t="s">
        <v>3</v>
      </c>
      <c r="C191" s="3">
        <f>990.73+68.11</f>
        <v>1058.8399999999999</v>
      </c>
    </row>
    <row r="192" spans="1:3" ht="15.6" x14ac:dyDescent="0.3">
      <c r="A192" s="63"/>
      <c r="B192" s="1" t="s">
        <v>4</v>
      </c>
      <c r="C192" s="2" t="s">
        <v>11</v>
      </c>
    </row>
    <row r="193" spans="1:3" ht="15.6" x14ac:dyDescent="0.3">
      <c r="A193" s="63"/>
      <c r="B193" s="1" t="s">
        <v>5</v>
      </c>
      <c r="C193" s="2" t="s">
        <v>84</v>
      </c>
    </row>
    <row r="194" spans="1:3" ht="15.6" x14ac:dyDescent="0.3">
      <c r="A194" s="63"/>
      <c r="B194" s="1" t="s">
        <v>6</v>
      </c>
      <c r="C194" s="8" t="s">
        <v>87</v>
      </c>
    </row>
    <row r="195" spans="1:3" ht="28.8" x14ac:dyDescent="0.3">
      <c r="A195" s="63"/>
      <c r="B195" s="1" t="s">
        <v>7</v>
      </c>
      <c r="C195" s="2" t="s">
        <v>12</v>
      </c>
    </row>
    <row r="196" spans="1:3" ht="28.8" x14ac:dyDescent="0.3">
      <c r="A196" s="63"/>
      <c r="B196" s="1" t="s">
        <v>8</v>
      </c>
      <c r="C196" s="2" t="s">
        <v>12</v>
      </c>
    </row>
    <row r="197" spans="1:3" ht="28.8" x14ac:dyDescent="0.3">
      <c r="A197" s="63"/>
      <c r="B197" s="1" t="s">
        <v>9</v>
      </c>
      <c r="C197" s="2" t="s">
        <v>10</v>
      </c>
    </row>
    <row r="198" spans="1:3" ht="43.2" x14ac:dyDescent="0.3">
      <c r="A198" s="60" t="s">
        <v>124</v>
      </c>
      <c r="B198" s="1" t="s">
        <v>2</v>
      </c>
      <c r="C198" s="2" t="s">
        <v>62</v>
      </c>
    </row>
    <row r="199" spans="1:3" ht="18" x14ac:dyDescent="0.3">
      <c r="A199" s="61"/>
      <c r="B199" s="1" t="s">
        <v>3</v>
      </c>
      <c r="C199" s="3">
        <v>170.71</v>
      </c>
    </row>
    <row r="200" spans="1:3" ht="15.6" x14ac:dyDescent="0.3">
      <c r="A200" s="61"/>
      <c r="B200" s="1" t="s">
        <v>4</v>
      </c>
      <c r="C200" s="2" t="s">
        <v>11</v>
      </c>
    </row>
    <row r="201" spans="1:3" ht="15.6" x14ac:dyDescent="0.3">
      <c r="A201" s="61"/>
      <c r="B201" s="1" t="s">
        <v>5</v>
      </c>
      <c r="C201" s="2" t="s">
        <v>83</v>
      </c>
    </row>
    <row r="202" spans="1:3" ht="15.6" x14ac:dyDescent="0.3">
      <c r="A202" s="61"/>
      <c r="B202" s="1" t="s">
        <v>6</v>
      </c>
      <c r="C202" s="8" t="s">
        <v>56</v>
      </c>
    </row>
    <row r="203" spans="1:3" ht="28.8" x14ac:dyDescent="0.3">
      <c r="A203" s="61"/>
      <c r="B203" s="1" t="s">
        <v>7</v>
      </c>
      <c r="C203" s="2" t="s">
        <v>12</v>
      </c>
    </row>
    <row r="204" spans="1:3" ht="28.8" x14ac:dyDescent="0.3">
      <c r="A204" s="61"/>
      <c r="B204" s="1" t="s">
        <v>8</v>
      </c>
      <c r="C204" s="2" t="s">
        <v>12</v>
      </c>
    </row>
    <row r="205" spans="1:3" ht="28.8" x14ac:dyDescent="0.3">
      <c r="A205" s="61"/>
      <c r="B205" s="1" t="s">
        <v>9</v>
      </c>
      <c r="C205" s="2" t="s">
        <v>10</v>
      </c>
    </row>
    <row r="206" spans="1:3" ht="15.6" x14ac:dyDescent="0.3">
      <c r="A206" s="60" t="s">
        <v>140</v>
      </c>
      <c r="B206" s="1" t="s">
        <v>2</v>
      </c>
      <c r="C206" s="4" t="s">
        <v>110</v>
      </c>
    </row>
    <row r="207" spans="1:3" ht="18" x14ac:dyDescent="0.3">
      <c r="A207" s="61"/>
      <c r="B207" s="1" t="s">
        <v>3</v>
      </c>
      <c r="C207" s="3">
        <f>547.83+637.62+247.31+47.02+738.55+115.35</f>
        <v>2333.6799999999998</v>
      </c>
    </row>
    <row r="208" spans="1:3" ht="15.6" x14ac:dyDescent="0.3">
      <c r="A208" s="61"/>
      <c r="B208" s="1" t="s">
        <v>4</v>
      </c>
      <c r="C208" s="2" t="s">
        <v>11</v>
      </c>
    </row>
    <row r="209" spans="1:3" ht="15.6" x14ac:dyDescent="0.3">
      <c r="A209" s="61"/>
      <c r="B209" s="1" t="s">
        <v>5</v>
      </c>
      <c r="C209" s="2" t="s">
        <v>55</v>
      </c>
    </row>
    <row r="210" spans="1:3" ht="15.6" x14ac:dyDescent="0.3">
      <c r="A210" s="61"/>
      <c r="B210" s="1" t="s">
        <v>6</v>
      </c>
      <c r="C210" s="8" t="s">
        <v>88</v>
      </c>
    </row>
    <row r="211" spans="1:3" ht="28.8" x14ac:dyDescent="0.3">
      <c r="A211" s="61"/>
      <c r="B211" s="1" t="s">
        <v>7</v>
      </c>
      <c r="C211" s="2" t="s">
        <v>12</v>
      </c>
    </row>
    <row r="212" spans="1:3" ht="28.8" x14ac:dyDescent="0.3">
      <c r="A212" s="61"/>
      <c r="B212" s="1" t="s">
        <v>8</v>
      </c>
      <c r="C212" s="2" t="s">
        <v>12</v>
      </c>
    </row>
    <row r="213" spans="1:3" ht="28.8" x14ac:dyDescent="0.3">
      <c r="A213" s="61"/>
      <c r="B213" s="1" t="s">
        <v>9</v>
      </c>
      <c r="C213" s="2" t="s">
        <v>10</v>
      </c>
    </row>
    <row r="214" spans="1:3" ht="43.2" x14ac:dyDescent="0.3">
      <c r="A214" s="60" t="s">
        <v>126</v>
      </c>
      <c r="B214" s="1" t="s">
        <v>2</v>
      </c>
      <c r="C214" s="4" t="s">
        <v>111</v>
      </c>
    </row>
    <row r="215" spans="1:3" ht="18" x14ac:dyDescent="0.3">
      <c r="A215" s="61"/>
      <c r="B215" s="25" t="s">
        <v>89</v>
      </c>
      <c r="C215" s="3">
        <v>76618.430000000008</v>
      </c>
    </row>
    <row r="216" spans="1:3" ht="18" x14ac:dyDescent="0.3">
      <c r="A216" s="61"/>
      <c r="B216" s="25" t="s">
        <v>92</v>
      </c>
      <c r="C216" s="3">
        <v>35334.35</v>
      </c>
    </row>
    <row r="217" spans="1:3" ht="15.6" x14ac:dyDescent="0.3">
      <c r="A217" s="61"/>
      <c r="B217" s="1" t="s">
        <v>90</v>
      </c>
      <c r="C217" s="2" t="s">
        <v>11</v>
      </c>
    </row>
    <row r="218" spans="1:3" ht="15.6" x14ac:dyDescent="0.3">
      <c r="A218" s="61"/>
      <c r="B218" s="1" t="s">
        <v>5</v>
      </c>
      <c r="C218" s="2" t="s">
        <v>91</v>
      </c>
    </row>
    <row r="219" spans="1:3" ht="15.6" x14ac:dyDescent="0.3">
      <c r="A219" s="61"/>
      <c r="B219" s="1" t="s">
        <v>6</v>
      </c>
      <c r="C219" s="8" t="s">
        <v>127</v>
      </c>
    </row>
    <row r="220" spans="1:3" ht="28.8" x14ac:dyDescent="0.3">
      <c r="A220" s="61"/>
      <c r="B220" s="1" t="s">
        <v>7</v>
      </c>
      <c r="C220" s="2" t="s">
        <v>12</v>
      </c>
    </row>
    <row r="221" spans="1:3" ht="28.8" x14ac:dyDescent="0.3">
      <c r="A221" s="61"/>
      <c r="B221" s="1" t="s">
        <v>8</v>
      </c>
      <c r="C221" s="2" t="s">
        <v>12</v>
      </c>
    </row>
    <row r="222" spans="1:3" ht="28.8" x14ac:dyDescent="0.3">
      <c r="A222" s="61"/>
      <c r="B222" s="1" t="s">
        <v>9</v>
      </c>
      <c r="C222" s="2" t="s">
        <v>10</v>
      </c>
    </row>
    <row r="223" spans="1:3" ht="27.6" x14ac:dyDescent="0.65">
      <c r="A223" s="96" t="s">
        <v>109</v>
      </c>
      <c r="B223" s="96"/>
      <c r="C223" s="96"/>
    </row>
    <row r="224" spans="1:3" ht="28.8" x14ac:dyDescent="0.3">
      <c r="A224" s="83" t="s">
        <v>128</v>
      </c>
      <c r="B224" s="9" t="s">
        <v>2</v>
      </c>
      <c r="C224" s="28" t="s">
        <v>129</v>
      </c>
    </row>
    <row r="225" spans="1:3" ht="18" x14ac:dyDescent="0.3">
      <c r="A225" s="61"/>
      <c r="B225" s="1" t="s">
        <v>3</v>
      </c>
      <c r="C225" s="3">
        <v>1020</v>
      </c>
    </row>
    <row r="226" spans="1:3" ht="15.6" x14ac:dyDescent="0.3">
      <c r="A226" s="61"/>
      <c r="B226" s="1" t="s">
        <v>4</v>
      </c>
      <c r="C226" s="2" t="s">
        <v>11</v>
      </c>
    </row>
    <row r="227" spans="1:3" ht="15.6" x14ac:dyDescent="0.3">
      <c r="A227" s="61"/>
      <c r="B227" s="1" t="s">
        <v>5</v>
      </c>
      <c r="C227" s="2" t="s">
        <v>93</v>
      </c>
    </row>
    <row r="228" spans="1:3" ht="15.6" x14ac:dyDescent="0.3">
      <c r="A228" s="61"/>
      <c r="B228" s="1" t="s">
        <v>6</v>
      </c>
      <c r="C228" s="2" t="s">
        <v>76</v>
      </c>
    </row>
    <row r="229" spans="1:3" ht="28.8" x14ac:dyDescent="0.3">
      <c r="A229" s="61"/>
      <c r="B229" s="1" t="s">
        <v>7</v>
      </c>
      <c r="C229" s="2" t="s">
        <v>12</v>
      </c>
    </row>
    <row r="230" spans="1:3" ht="28.8" x14ac:dyDescent="0.3">
      <c r="A230" s="61"/>
      <c r="B230" s="1" t="s">
        <v>8</v>
      </c>
      <c r="C230" s="2" t="s">
        <v>12</v>
      </c>
    </row>
    <row r="231" spans="1:3" ht="28.8" x14ac:dyDescent="0.3">
      <c r="A231" s="61"/>
      <c r="B231" s="1" t="s">
        <v>9</v>
      </c>
      <c r="C231" s="2" t="s">
        <v>10</v>
      </c>
    </row>
    <row r="232" spans="1:3" ht="57.6" x14ac:dyDescent="0.3">
      <c r="A232" s="60" t="s">
        <v>130</v>
      </c>
      <c r="B232" s="9" t="s">
        <v>2</v>
      </c>
      <c r="C232" s="10" t="s">
        <v>131</v>
      </c>
    </row>
    <row r="233" spans="1:3" ht="18" x14ac:dyDescent="0.3">
      <c r="A233" s="60"/>
      <c r="B233" s="1" t="s">
        <v>3</v>
      </c>
      <c r="C233" s="3">
        <v>205.57</v>
      </c>
    </row>
    <row r="234" spans="1:3" ht="15.6" x14ac:dyDescent="0.3">
      <c r="A234" s="60"/>
      <c r="B234" s="1" t="s">
        <v>4</v>
      </c>
      <c r="C234" s="2" t="s">
        <v>11</v>
      </c>
    </row>
    <row r="235" spans="1:3" ht="15.6" x14ac:dyDescent="0.3">
      <c r="A235" s="60"/>
      <c r="B235" s="1" t="s">
        <v>5</v>
      </c>
      <c r="C235" s="2" t="s">
        <v>60</v>
      </c>
    </row>
    <row r="236" spans="1:3" ht="15.6" x14ac:dyDescent="0.3">
      <c r="A236" s="60"/>
      <c r="B236" s="1" t="s">
        <v>6</v>
      </c>
      <c r="C236" s="2" t="s">
        <v>94</v>
      </c>
    </row>
    <row r="237" spans="1:3" ht="28.8" x14ac:dyDescent="0.3">
      <c r="A237" s="60"/>
      <c r="B237" s="1" t="s">
        <v>7</v>
      </c>
      <c r="C237" s="2" t="s">
        <v>12</v>
      </c>
    </row>
    <row r="238" spans="1:3" ht="28.8" x14ac:dyDescent="0.3">
      <c r="A238" s="60"/>
      <c r="B238" s="1" t="s">
        <v>8</v>
      </c>
      <c r="C238" s="2" t="s">
        <v>12</v>
      </c>
    </row>
    <row r="239" spans="1:3" ht="28.8" x14ac:dyDescent="0.3">
      <c r="A239" s="60"/>
      <c r="B239" s="1" t="s">
        <v>9</v>
      </c>
      <c r="C239" s="2" t="s">
        <v>10</v>
      </c>
    </row>
    <row r="240" spans="1:3" ht="15.6" x14ac:dyDescent="0.3">
      <c r="A240" s="60" t="s">
        <v>132</v>
      </c>
      <c r="B240" s="1" t="s">
        <v>2</v>
      </c>
      <c r="C240" s="4" t="s">
        <v>110</v>
      </c>
    </row>
    <row r="241" spans="1:3" ht="18" x14ac:dyDescent="0.3">
      <c r="A241" s="61"/>
      <c r="B241" s="1" t="s">
        <v>3</v>
      </c>
      <c r="C241" s="5">
        <f>2065.55+162.15+167.8</f>
        <v>2395.5000000000005</v>
      </c>
    </row>
    <row r="242" spans="1:3" ht="15.6" x14ac:dyDescent="0.3">
      <c r="A242" s="61"/>
      <c r="B242" s="1" t="s">
        <v>4</v>
      </c>
      <c r="C242" s="2" t="s">
        <v>11</v>
      </c>
    </row>
    <row r="243" spans="1:3" ht="15.6" x14ac:dyDescent="0.3">
      <c r="A243" s="61"/>
      <c r="B243" s="1" t="s">
        <v>5</v>
      </c>
      <c r="C243" s="2" t="s">
        <v>95</v>
      </c>
    </row>
    <row r="244" spans="1:3" ht="15.6" x14ac:dyDescent="0.3">
      <c r="A244" s="61"/>
      <c r="B244" s="1" t="s">
        <v>6</v>
      </c>
      <c r="C244" s="2" t="s">
        <v>96</v>
      </c>
    </row>
    <row r="245" spans="1:3" ht="28.8" x14ac:dyDescent="0.3">
      <c r="A245" s="61"/>
      <c r="B245" s="1" t="s">
        <v>7</v>
      </c>
      <c r="C245" s="2" t="s">
        <v>12</v>
      </c>
    </row>
    <row r="246" spans="1:3" ht="28.8" x14ac:dyDescent="0.3">
      <c r="A246" s="61"/>
      <c r="B246" s="1" t="s">
        <v>8</v>
      </c>
      <c r="C246" s="2" t="s">
        <v>12</v>
      </c>
    </row>
    <row r="247" spans="1:3" ht="28.8" x14ac:dyDescent="0.3">
      <c r="A247" s="61"/>
      <c r="B247" s="1" t="s">
        <v>9</v>
      </c>
      <c r="C247" s="2" t="s">
        <v>10</v>
      </c>
    </row>
    <row r="248" spans="1:3" ht="28.8" x14ac:dyDescent="0.3">
      <c r="A248" s="60" t="s">
        <v>134</v>
      </c>
      <c r="B248" s="1" t="s">
        <v>2</v>
      </c>
      <c r="C248" s="4" t="s">
        <v>112</v>
      </c>
    </row>
    <row r="249" spans="1:3" ht="18" x14ac:dyDescent="0.3">
      <c r="A249" s="61"/>
      <c r="B249" s="1" t="s">
        <v>3</v>
      </c>
      <c r="C249" s="3">
        <f>382.92+415.83+1109.4</f>
        <v>1908.15</v>
      </c>
    </row>
    <row r="250" spans="1:3" ht="15.6" x14ac:dyDescent="0.3">
      <c r="A250" s="61"/>
      <c r="B250" s="1" t="s">
        <v>4</v>
      </c>
      <c r="C250" s="2" t="s">
        <v>11</v>
      </c>
    </row>
    <row r="251" spans="1:3" ht="15.6" x14ac:dyDescent="0.3">
      <c r="A251" s="61"/>
      <c r="B251" s="1" t="s">
        <v>5</v>
      </c>
      <c r="C251" s="2" t="s">
        <v>97</v>
      </c>
    </row>
    <row r="252" spans="1:3" ht="15.6" x14ac:dyDescent="0.3">
      <c r="A252" s="61"/>
      <c r="B252" s="1" t="s">
        <v>6</v>
      </c>
      <c r="C252" s="2" t="s">
        <v>85</v>
      </c>
    </row>
    <row r="253" spans="1:3" ht="28.8" x14ac:dyDescent="0.3">
      <c r="A253" s="61"/>
      <c r="B253" s="1" t="s">
        <v>7</v>
      </c>
      <c r="C253" s="2" t="s">
        <v>12</v>
      </c>
    </row>
    <row r="254" spans="1:3" ht="28.8" x14ac:dyDescent="0.3">
      <c r="A254" s="61"/>
      <c r="B254" s="1" t="s">
        <v>8</v>
      </c>
      <c r="C254" s="2" t="s">
        <v>12</v>
      </c>
    </row>
    <row r="255" spans="1:3" ht="28.8" x14ac:dyDescent="0.3">
      <c r="A255" s="61"/>
      <c r="B255" s="1" t="s">
        <v>9</v>
      </c>
      <c r="C255" s="2" t="s">
        <v>10</v>
      </c>
    </row>
    <row r="256" spans="1:3" ht="57.6" x14ac:dyDescent="0.3">
      <c r="A256" s="60" t="s">
        <v>135</v>
      </c>
      <c r="B256" s="1" t="s">
        <v>2</v>
      </c>
      <c r="C256" s="4" t="s">
        <v>113</v>
      </c>
    </row>
    <row r="257" spans="1:3" ht="18" x14ac:dyDescent="0.3">
      <c r="A257" s="61"/>
      <c r="B257" s="1" t="s">
        <v>3</v>
      </c>
      <c r="C257" s="3">
        <f>1186.73+203.8</f>
        <v>1390.53</v>
      </c>
    </row>
    <row r="258" spans="1:3" ht="15.6" x14ac:dyDescent="0.3">
      <c r="A258" s="61"/>
      <c r="B258" s="1" t="s">
        <v>4</v>
      </c>
      <c r="C258" s="2" t="s">
        <v>11</v>
      </c>
    </row>
    <row r="259" spans="1:3" ht="15.6" x14ac:dyDescent="0.3">
      <c r="A259" s="61"/>
      <c r="B259" s="1" t="s">
        <v>5</v>
      </c>
      <c r="C259" s="2" t="s">
        <v>114</v>
      </c>
    </row>
    <row r="260" spans="1:3" ht="15.6" x14ac:dyDescent="0.3">
      <c r="A260" s="61"/>
      <c r="B260" s="1" t="s">
        <v>6</v>
      </c>
      <c r="C260" s="2" t="s">
        <v>115</v>
      </c>
    </row>
    <row r="261" spans="1:3" ht="28.8" x14ac:dyDescent="0.3">
      <c r="A261" s="61"/>
      <c r="B261" s="1" t="s">
        <v>7</v>
      </c>
      <c r="C261" s="2" t="s">
        <v>12</v>
      </c>
    </row>
    <row r="262" spans="1:3" ht="28.8" x14ac:dyDescent="0.3">
      <c r="A262" s="61"/>
      <c r="B262" s="1" t="s">
        <v>8</v>
      </c>
      <c r="C262" s="2" t="s">
        <v>12</v>
      </c>
    </row>
    <row r="263" spans="1:3" ht="28.8" x14ac:dyDescent="0.3">
      <c r="A263" s="61"/>
      <c r="B263" s="1" t="s">
        <v>9</v>
      </c>
      <c r="C263" s="2" t="s">
        <v>10</v>
      </c>
    </row>
    <row r="264" spans="1:3" ht="28.8" x14ac:dyDescent="0.3">
      <c r="A264" s="60" t="s">
        <v>142</v>
      </c>
      <c r="B264" s="1" t="s">
        <v>2</v>
      </c>
      <c r="C264" s="2" t="s">
        <v>24</v>
      </c>
    </row>
    <row r="265" spans="1:3" ht="18" x14ac:dyDescent="0.3">
      <c r="A265" s="61"/>
      <c r="B265" s="1" t="s">
        <v>3</v>
      </c>
      <c r="C265" s="3" t="s">
        <v>137</v>
      </c>
    </row>
    <row r="266" spans="1:3" ht="15.6" x14ac:dyDescent="0.3">
      <c r="A266" s="61"/>
      <c r="B266" s="1" t="s">
        <v>4</v>
      </c>
      <c r="C266" s="2" t="s">
        <v>98</v>
      </c>
    </row>
    <row r="267" spans="1:3" ht="15.6" x14ac:dyDescent="0.3">
      <c r="A267" s="61"/>
      <c r="B267" s="1" t="s">
        <v>5</v>
      </c>
      <c r="C267" s="2" t="s">
        <v>99</v>
      </c>
    </row>
    <row r="268" spans="1:3" ht="15.6" x14ac:dyDescent="0.3">
      <c r="A268" s="61"/>
      <c r="B268" s="1" t="s">
        <v>6</v>
      </c>
      <c r="C268" s="7" t="s">
        <v>58</v>
      </c>
    </row>
    <row r="269" spans="1:3" ht="28.8" x14ac:dyDescent="0.3">
      <c r="A269" s="61"/>
      <c r="B269" s="1" t="s">
        <v>7</v>
      </c>
      <c r="C269" s="2" t="s">
        <v>12</v>
      </c>
    </row>
    <row r="270" spans="1:3" ht="28.8" x14ac:dyDescent="0.3">
      <c r="A270" s="61"/>
      <c r="B270" s="1" t="s">
        <v>8</v>
      </c>
      <c r="C270" s="2" t="s">
        <v>12</v>
      </c>
    </row>
    <row r="271" spans="1:3" ht="28.8" x14ac:dyDescent="0.3">
      <c r="A271" s="61"/>
      <c r="B271" s="1" t="s">
        <v>9</v>
      </c>
      <c r="C271" s="2" t="s">
        <v>10</v>
      </c>
    </row>
    <row r="272" spans="1:3" ht="28.8" x14ac:dyDescent="0.3">
      <c r="A272" s="60" t="s">
        <v>138</v>
      </c>
      <c r="B272" s="1" t="s">
        <v>2</v>
      </c>
      <c r="C272" s="2" t="s">
        <v>116</v>
      </c>
    </row>
    <row r="273" spans="1:3" ht="18" x14ac:dyDescent="0.3">
      <c r="A273" s="61"/>
      <c r="B273" s="1" t="s">
        <v>3</v>
      </c>
      <c r="C273" s="3">
        <v>122.29</v>
      </c>
    </row>
    <row r="274" spans="1:3" ht="15.6" x14ac:dyDescent="0.3">
      <c r="A274" s="61"/>
      <c r="B274" s="1" t="s">
        <v>4</v>
      </c>
      <c r="C274" s="2" t="s">
        <v>11</v>
      </c>
    </row>
    <row r="275" spans="1:3" ht="15.6" x14ac:dyDescent="0.3">
      <c r="A275" s="61"/>
      <c r="B275" s="1" t="s">
        <v>5</v>
      </c>
      <c r="C275" s="2" t="s">
        <v>117</v>
      </c>
    </row>
    <row r="276" spans="1:3" ht="15.6" x14ac:dyDescent="0.3">
      <c r="A276" s="61"/>
      <c r="B276" s="1" t="s">
        <v>6</v>
      </c>
      <c r="C276" s="7" t="s">
        <v>86</v>
      </c>
    </row>
    <row r="277" spans="1:3" ht="28.8" x14ac:dyDescent="0.3">
      <c r="A277" s="61"/>
      <c r="B277" s="1" t="s">
        <v>7</v>
      </c>
      <c r="C277" s="2" t="s">
        <v>12</v>
      </c>
    </row>
    <row r="278" spans="1:3" ht="28.8" x14ac:dyDescent="0.3">
      <c r="A278" s="61"/>
      <c r="B278" s="1" t="s">
        <v>8</v>
      </c>
      <c r="C278" s="2" t="s">
        <v>12</v>
      </c>
    </row>
    <row r="279" spans="1:3" ht="28.8" x14ac:dyDescent="0.3">
      <c r="A279" s="61"/>
      <c r="B279" s="1" t="s">
        <v>9</v>
      </c>
      <c r="C279" s="2" t="s">
        <v>10</v>
      </c>
    </row>
    <row r="280" spans="1:3" ht="28.8" x14ac:dyDescent="0.3">
      <c r="A280" s="60" t="s">
        <v>100</v>
      </c>
      <c r="B280" s="1" t="s">
        <v>2</v>
      </c>
      <c r="C280" s="4" t="s">
        <v>19</v>
      </c>
    </row>
    <row r="281" spans="1:3" ht="18" x14ac:dyDescent="0.3">
      <c r="A281" s="61"/>
      <c r="B281" s="1" t="s">
        <v>3</v>
      </c>
      <c r="C281" s="3">
        <v>640.49</v>
      </c>
    </row>
    <row r="282" spans="1:3" ht="15.6" x14ac:dyDescent="0.3">
      <c r="A282" s="61"/>
      <c r="B282" s="1" t="s">
        <v>4</v>
      </c>
      <c r="C282" s="2" t="s">
        <v>101</v>
      </c>
    </row>
    <row r="283" spans="1:3" ht="15.6" x14ac:dyDescent="0.3">
      <c r="A283" s="61"/>
      <c r="B283" s="1" t="s">
        <v>5</v>
      </c>
      <c r="C283" s="2" t="s">
        <v>79</v>
      </c>
    </row>
    <row r="284" spans="1:3" ht="15.6" x14ac:dyDescent="0.3">
      <c r="A284" s="61"/>
      <c r="B284" s="1" t="s">
        <v>6</v>
      </c>
      <c r="C284" s="8" t="s">
        <v>85</v>
      </c>
    </row>
    <row r="285" spans="1:3" ht="28.8" x14ac:dyDescent="0.3">
      <c r="A285" s="61"/>
      <c r="B285" s="1" t="s">
        <v>7</v>
      </c>
      <c r="C285" s="2" t="s">
        <v>12</v>
      </c>
    </row>
    <row r="286" spans="1:3" ht="28.8" x14ac:dyDescent="0.3">
      <c r="A286" s="61"/>
      <c r="B286" s="1" t="s">
        <v>8</v>
      </c>
      <c r="C286" s="2" t="s">
        <v>12</v>
      </c>
    </row>
    <row r="287" spans="1:3" ht="28.8" x14ac:dyDescent="0.3">
      <c r="A287" s="61"/>
      <c r="B287" s="1" t="s">
        <v>9</v>
      </c>
      <c r="C287" s="2" t="s">
        <v>10</v>
      </c>
    </row>
  </sheetData>
  <mergeCells count="39">
    <mergeCell ref="A27:A34"/>
    <mergeCell ref="A1:C1"/>
    <mergeCell ref="B2:C2"/>
    <mergeCell ref="A3:A10"/>
    <mergeCell ref="A11:A18"/>
    <mergeCell ref="A19:A26"/>
    <mergeCell ref="A121:A128"/>
    <mergeCell ref="A35:A42"/>
    <mergeCell ref="A43:A51"/>
    <mergeCell ref="A52:A59"/>
    <mergeCell ref="A60:A69"/>
    <mergeCell ref="A70:A79"/>
    <mergeCell ref="A80:C80"/>
    <mergeCell ref="A81:A88"/>
    <mergeCell ref="A89:A96"/>
    <mergeCell ref="A97:A104"/>
    <mergeCell ref="A105:A112"/>
    <mergeCell ref="A113:A120"/>
    <mergeCell ref="A214:A222"/>
    <mergeCell ref="A129:A136"/>
    <mergeCell ref="A137:A141"/>
    <mergeCell ref="A142:A149"/>
    <mergeCell ref="A150:A157"/>
    <mergeCell ref="A158:A165"/>
    <mergeCell ref="A166:A173"/>
    <mergeCell ref="A174:A181"/>
    <mergeCell ref="A182:A189"/>
    <mergeCell ref="A190:A197"/>
    <mergeCell ref="A198:A205"/>
    <mergeCell ref="A206:A213"/>
    <mergeCell ref="A264:A271"/>
    <mergeCell ref="A272:A279"/>
    <mergeCell ref="A280:A287"/>
    <mergeCell ref="A223:C223"/>
    <mergeCell ref="A224:A231"/>
    <mergeCell ref="A232:A239"/>
    <mergeCell ref="A240:A247"/>
    <mergeCell ref="A248:A255"/>
    <mergeCell ref="A256:A263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2015</vt:lpstr>
      <vt:lpstr>2016</vt:lpstr>
      <vt:lpstr>Año 2019</vt:lpstr>
      <vt:lpstr>Consolidado</vt:lpstr>
      <vt:lpstr>Hoja1 (2)</vt:lpstr>
      <vt:lpstr>Hoja3</vt:lpstr>
      <vt:lpstr>Consolidado!Títulos_a_imprimir</vt:lpstr>
      <vt:lpstr>'Hoja1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Ernesto Funes Linares</dc:creator>
  <cp:lastModifiedBy>Maricely ELisa Esquivel Mendez</cp:lastModifiedBy>
  <cp:lastPrinted>2019-10-03T03:05:09Z</cp:lastPrinted>
  <dcterms:created xsi:type="dcterms:W3CDTF">2015-11-11T19:27:29Z</dcterms:created>
  <dcterms:modified xsi:type="dcterms:W3CDTF">2019-10-08T10:14:54Z</dcterms:modified>
</cp:coreProperties>
</file>